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9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89" i="63"/>
  <c r="AB69" i="61"/>
  <c r="AB98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U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N4"/>
  <c r="F4"/>
  <c r="U3"/>
  <c r="M99"/>
  <c r="L99"/>
  <c r="K99"/>
  <c r="J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AD33"/>
  <c r="U33"/>
  <c r="F33"/>
  <c r="U32"/>
  <c r="F32"/>
  <c r="U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N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F70"/>
  <c r="U69"/>
  <c r="F69"/>
  <c r="U68"/>
  <c r="N68"/>
  <c r="F68"/>
  <c r="U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F20"/>
  <c r="U19"/>
  <c r="F19"/>
  <c r="U18"/>
  <c r="N18"/>
  <c r="F18"/>
  <c r="U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U6"/>
  <c r="N6"/>
  <c r="F6"/>
  <c r="U5"/>
  <c r="F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F96"/>
  <c r="U95"/>
  <c r="U94"/>
  <c r="N94"/>
  <c r="F94"/>
  <c r="U93"/>
  <c r="N93"/>
  <c r="F93"/>
  <c r="U92"/>
  <c r="N92"/>
  <c r="F92"/>
  <c r="U91"/>
  <c r="F91"/>
  <c r="U90"/>
  <c r="F90"/>
  <c r="U89"/>
  <c r="N89"/>
  <c r="F89"/>
  <c r="U88"/>
  <c r="F88"/>
  <c r="U87"/>
  <c r="U86"/>
  <c r="F86"/>
  <c r="U85"/>
  <c r="N85"/>
  <c r="U84"/>
  <c r="F84"/>
  <c r="U83"/>
  <c r="F83"/>
  <c r="U82"/>
  <c r="F82"/>
  <c r="U81"/>
  <c r="N81"/>
  <c r="F81"/>
  <c r="U80"/>
  <c r="U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4" i="58" l="1"/>
  <c r="F34" i="62"/>
  <c r="F95" i="55"/>
  <c r="F85"/>
  <c r="F5" i="56"/>
  <c r="F7" i="57"/>
  <c r="B99" i="61"/>
  <c r="F17" i="62"/>
  <c r="N68" i="55"/>
  <c r="N76"/>
  <c r="N80"/>
  <c r="N8" i="57"/>
  <c r="N12"/>
  <c r="N16"/>
  <c r="N20"/>
  <c r="N28"/>
  <c r="N76"/>
  <c r="I99" i="63"/>
  <c r="F80" i="55"/>
  <c r="N87" i="62"/>
  <c r="N46" i="61"/>
  <c r="N7" i="58"/>
  <c r="N64" i="55"/>
  <c r="N72"/>
  <c r="N84"/>
  <c r="N88"/>
  <c r="N91" i="62"/>
  <c r="N95"/>
  <c r="N16" i="55"/>
  <c r="N32"/>
  <c r="N48"/>
  <c r="N96"/>
  <c r="N35"/>
  <c r="N51"/>
  <c r="F81" i="63"/>
  <c r="F63"/>
  <c r="F43"/>
  <c r="F31"/>
  <c r="B99"/>
  <c r="F59" i="62"/>
  <c r="F39"/>
  <c r="F31"/>
  <c r="F29"/>
  <c r="F7"/>
  <c r="F67" i="61"/>
  <c r="F93" i="56"/>
  <c r="F85"/>
  <c r="F17"/>
  <c r="C99"/>
  <c r="B99"/>
  <c r="F87" i="55"/>
  <c r="C99"/>
  <c r="F79"/>
  <c r="F65"/>
  <c r="F47"/>
  <c r="F97" i="58"/>
  <c r="F95"/>
  <c r="F93"/>
  <c r="F83"/>
  <c r="F73"/>
  <c r="F67"/>
  <c r="F63"/>
  <c r="F37"/>
  <c r="F23"/>
  <c r="B99"/>
  <c r="F25"/>
  <c r="F85" i="57"/>
  <c r="F41"/>
  <c r="F1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N42"/>
  <c r="O42" s="1"/>
  <c r="N46"/>
  <c r="N54"/>
  <c r="N58"/>
  <c r="N62"/>
  <c r="N66"/>
  <c r="N70"/>
  <c r="O70" s="1"/>
  <c r="N74"/>
  <c r="N78"/>
  <c r="O78" s="1"/>
  <c r="N9"/>
  <c r="N13"/>
  <c r="O13" s="1"/>
  <c r="N25"/>
  <c r="N29"/>
  <c r="O29" s="1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O30" s="1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O13"/>
  <c r="V13"/>
  <c r="V48"/>
  <c r="O48"/>
  <c r="V56"/>
  <c r="V4"/>
  <c r="V32"/>
  <c r="V40"/>
  <c r="V47"/>
  <c r="V59"/>
  <c r="V31"/>
  <c r="V43"/>
  <c r="O43"/>
  <c r="V87"/>
  <c r="V98"/>
  <c r="O98"/>
  <c r="V10" i="56"/>
  <c r="V19"/>
  <c r="O19"/>
  <c r="V24"/>
  <c r="O26"/>
  <c r="V35"/>
  <c r="O35"/>
  <c r="V40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F45"/>
  <c r="V54"/>
  <c r="G58"/>
  <c r="N60"/>
  <c r="F61"/>
  <c r="O64"/>
  <c r="O72"/>
  <c r="O80"/>
  <c r="O92"/>
  <c r="O57" i="56"/>
  <c r="V3" i="55"/>
  <c r="V62"/>
  <c r="V66"/>
  <c r="V74"/>
  <c r="V94"/>
  <c r="O94"/>
  <c r="O6" i="56"/>
  <c r="V15"/>
  <c r="O15"/>
  <c r="V22"/>
  <c r="V36"/>
  <c r="V38"/>
  <c r="O38"/>
  <c r="V47"/>
  <c r="O47"/>
  <c r="V52"/>
  <c r="V62"/>
  <c r="V67"/>
  <c r="V70"/>
  <c r="V75"/>
  <c r="V78"/>
  <c r="V83"/>
  <c r="V86"/>
  <c r="V91"/>
  <c r="V94"/>
  <c r="O4" i="57"/>
  <c r="V12" i="55"/>
  <c r="V17"/>
  <c r="V90"/>
  <c r="V11" i="56"/>
  <c r="O11"/>
  <c r="V18"/>
  <c r="O18"/>
  <c r="V27"/>
  <c r="O27"/>
  <c r="V34"/>
  <c r="V43"/>
  <c r="O43"/>
  <c r="V50"/>
  <c r="O50"/>
  <c r="B99" i="55"/>
  <c r="F3"/>
  <c r="K99"/>
  <c r="F5"/>
  <c r="G18"/>
  <c r="O19"/>
  <c r="N20"/>
  <c r="O20" s="1"/>
  <c r="F21"/>
  <c r="G34"/>
  <c r="N36"/>
  <c r="F37"/>
  <c r="O51"/>
  <c r="N52"/>
  <c r="O52" s="1"/>
  <c r="F53"/>
  <c r="O68"/>
  <c r="O76"/>
  <c r="O5" i="56"/>
  <c r="O21"/>
  <c r="O37"/>
  <c r="O53"/>
  <c r="O61"/>
  <c r="O69"/>
  <c r="O77"/>
  <c r="O93"/>
  <c r="V70" i="55"/>
  <c r="O70"/>
  <c r="V86"/>
  <c r="V7" i="56"/>
  <c r="O7"/>
  <c r="V14"/>
  <c r="O14"/>
  <c r="V23"/>
  <c r="O23"/>
  <c r="V28"/>
  <c r="V30"/>
  <c r="V44"/>
  <c r="V46"/>
  <c r="O46"/>
  <c r="V55"/>
  <c r="V63"/>
  <c r="V66"/>
  <c r="O66"/>
  <c r="V71"/>
  <c r="V74"/>
  <c r="O74"/>
  <c r="V79"/>
  <c r="V82"/>
  <c r="V87"/>
  <c r="V90"/>
  <c r="V95"/>
  <c r="V98"/>
  <c r="J99" i="55"/>
  <c r="G6"/>
  <c r="O7"/>
  <c r="N24"/>
  <c r="N40"/>
  <c r="O40" s="1"/>
  <c r="N56"/>
  <c r="O56" s="1"/>
  <c r="O63"/>
  <c r="O96"/>
  <c r="O56" i="56"/>
  <c r="V54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7"/>
  <c r="V50"/>
  <c r="V66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V94"/>
  <c r="N3" i="56"/>
  <c r="G88" i="57"/>
  <c r="N90"/>
  <c r="F91"/>
  <c r="K99" i="58"/>
  <c r="U99"/>
  <c r="F9"/>
  <c r="F17"/>
  <c r="V26"/>
  <c r="V42"/>
  <c r="V58"/>
  <c r="V61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42"/>
  <c r="O93"/>
  <c r="O91" i="56"/>
  <c r="O83"/>
  <c r="O75"/>
  <c r="O67"/>
  <c r="O71" i="55"/>
  <c r="O35"/>
  <c r="O84"/>
  <c r="O57" i="58"/>
  <c r="O30"/>
  <c r="O65"/>
  <c r="O25"/>
  <c r="O95" i="56"/>
  <c r="O87"/>
  <c r="O79"/>
  <c r="O71"/>
  <c r="O63"/>
  <c r="O55"/>
  <c r="O3" i="55"/>
  <c r="G50"/>
  <c r="O32"/>
  <c r="O88"/>
  <c r="O16"/>
  <c r="O62" i="56"/>
  <c r="O58"/>
  <c r="O54"/>
  <c r="O87" i="55"/>
  <c r="O4"/>
  <c r="O97" i="58"/>
  <c r="O41"/>
  <c r="O74"/>
  <c r="O26"/>
  <c r="O77"/>
  <c r="O61"/>
  <c r="O37"/>
  <c r="O21"/>
  <c r="O48" i="57"/>
  <c r="O64"/>
  <c r="O11"/>
  <c r="O31" i="56"/>
  <c r="O86"/>
  <c r="V58"/>
  <c r="O39"/>
  <c r="O91" i="55"/>
  <c r="G78"/>
  <c r="G46"/>
  <c r="V46" s="1"/>
  <c r="O82"/>
  <c r="O62"/>
  <c r="O11"/>
  <c r="O25" i="56"/>
  <c r="E99"/>
  <c r="G8"/>
  <c r="V8" s="1"/>
  <c r="G4"/>
  <c r="V4" s="1"/>
  <c r="O94"/>
  <c r="O59"/>
  <c r="V54"/>
  <c r="G95" i="55"/>
  <c r="V95" s="1"/>
  <c r="G44"/>
  <c r="V44" s="1"/>
  <c r="O36"/>
  <c r="G24"/>
  <c r="V24" s="1"/>
  <c r="E99"/>
  <c r="G9"/>
  <c r="V9" s="1"/>
  <c r="O60"/>
  <c r="D99"/>
  <c r="V16"/>
  <c r="O53" i="58"/>
  <c r="O45"/>
  <c r="V41"/>
  <c r="O17"/>
  <c r="G86" i="57"/>
  <c r="O86" s="1"/>
  <c r="O44"/>
  <c r="O24"/>
  <c r="G91" i="58"/>
  <c r="V77"/>
  <c r="G75"/>
  <c r="G59"/>
  <c r="G43"/>
  <c r="O29"/>
  <c r="O27"/>
  <c r="G11"/>
  <c r="V11" s="1"/>
  <c r="E99"/>
  <c r="O81"/>
  <c r="D99"/>
  <c r="G25" i="57"/>
  <c r="V25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V45"/>
  <c r="O24" i="55"/>
  <c r="O5" i="57"/>
  <c r="O8" i="56"/>
  <c r="O95" i="55"/>
  <c r="O78"/>
  <c r="V78"/>
  <c r="O49"/>
  <c r="O46"/>
  <c r="O44"/>
  <c r="O4" i="56"/>
  <c r="O12"/>
  <c r="O9" i="55"/>
  <c r="O77" i="57"/>
  <c r="O61"/>
  <c r="V91" i="58"/>
  <c r="O91"/>
  <c r="V75"/>
  <c r="O75"/>
  <c r="O59"/>
  <c r="V59"/>
  <c r="O56"/>
  <c r="V43"/>
  <c r="O43"/>
  <c r="O11"/>
  <c r="O25" i="57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" i="54" l="1"/>
  <c r="BY12"/>
  <c r="CG47"/>
  <c r="CG95"/>
  <c r="BY7"/>
  <c r="CM7"/>
  <c r="DA7"/>
  <c r="CO93"/>
  <c r="CM95"/>
  <c r="CT95"/>
  <c r="DA95"/>
  <c r="BY66"/>
  <c r="DC51"/>
  <c r="DB95"/>
  <c r="DB67"/>
  <c r="DB63"/>
  <c r="DB42"/>
  <c r="DB37"/>
  <c r="DB33"/>
  <c r="DB29"/>
  <c r="DB25"/>
  <c r="BR99"/>
  <c r="BT96"/>
  <c r="BT32"/>
  <c r="BT28"/>
  <c r="DJ28" s="1"/>
  <c r="F28" i="40" s="1"/>
  <c r="BT24" i="54"/>
  <c r="DJ24" s="1"/>
  <c r="F24" i="40" s="1"/>
  <c r="BT8" i="54"/>
  <c r="DJ8" s="1"/>
  <c r="F8" i="40" s="1"/>
  <c r="CZ97" i="54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R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BF52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DH95" s="1"/>
  <c r="D95" i="40" s="1"/>
  <c r="BF98" i="54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DG40" s="1"/>
  <c r="C40" i="40" s="1"/>
  <c r="DH40" i="54"/>
  <c r="D40" i="40" s="1"/>
  <c r="CE40" i="54"/>
  <c r="AY45"/>
  <c r="DI45"/>
  <c r="E45" i="40" s="1"/>
  <c r="AY47" i="54"/>
  <c r="DG47" s="1"/>
  <c r="C47" i="40" s="1"/>
  <c r="AY48" i="54"/>
  <c r="DG48" s="1"/>
  <c r="C48" i="40" s="1"/>
  <c r="AY58" i="54"/>
  <c r="DI58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I79"/>
  <c r="E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AY31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AY82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AR95" i="54"/>
  <c r="DF95" s="1"/>
  <c r="B95" i="40" s="1"/>
  <c r="DG95" i="54"/>
  <c r="C95" i="40" s="1"/>
  <c r="AR97" i="54"/>
  <c r="DF97" s="1"/>
  <c r="B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8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DH57" i="54"/>
  <c r="D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BZ14"/>
  <c r="CB14" s="1"/>
  <c r="CF14"/>
  <c r="CL14"/>
  <c r="CV14"/>
  <c r="BZ18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29"/>
  <c r="DD25"/>
  <c r="DD20"/>
  <c r="DD15"/>
  <c r="DD87"/>
  <c r="DD77"/>
  <c r="DD71"/>
  <c r="DD55"/>
  <c r="DD41"/>
  <c r="DD18"/>
  <c r="DD50"/>
  <c r="DD45"/>
  <c r="F6" i="40"/>
  <c r="DK6" i="54"/>
  <c r="CW82"/>
  <c r="CW46"/>
  <c r="CW15"/>
  <c r="CW74"/>
  <c r="CW10"/>
  <c r="CP12"/>
  <c r="CP35"/>
  <c r="CP14"/>
  <c r="CP11"/>
  <c r="CP10"/>
  <c r="CI50"/>
  <c r="CI17"/>
  <c r="CI37"/>
  <c r="CB61"/>
  <c r="CB37"/>
  <c r="CB30"/>
  <c r="DK5"/>
  <c r="CB22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F99"/>
  <c r="AE6" i="29"/>
  <c r="AE99" s="1"/>
  <c r="G6" i="40"/>
  <c r="G52"/>
  <c r="C99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43"/>
  <c r="AD47"/>
  <c r="AD51"/>
  <c r="AD55"/>
  <c r="AD59"/>
  <c r="AD63"/>
  <c r="AD67"/>
  <c r="AD71"/>
  <c r="AD75"/>
  <c r="AD79"/>
  <c r="AD83"/>
  <c r="AD87"/>
  <c r="AD91"/>
  <c r="AD95"/>
  <c r="AD94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<sst xmlns="http://schemas.openxmlformats.org/spreadsheetml/2006/main" count="8035" uniqueCount="535">
  <si>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</si>
  <si>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</si>
  <si>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</si>
  <si>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</si>
  <si>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</si>
  <si>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</si>
  <si>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</si>
  <si>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</si>
  <si>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</si>
  <si>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</si>
  <si>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</si>
  <si>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</si>
  <si>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</si>
  <si>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</si>
  <si>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</si>
  <si>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</si>
  <si>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</si>
  <si>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</si>
  <si>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</si>
  <si>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</si>
  <si>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</si>
  <si>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</si>
  <si>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</si>
  <si>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</si>
  <si>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</si>
  <si>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</si>
  <si>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</si>
  <si>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</si>
  <si>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</si>
  <si>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</si>
  <si>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</si>
  <si>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</si>
  <si>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</si>
  <si>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</si>
  <si>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</si>
  <si>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</si>
  <si>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</si>
  <si>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</si>
  <si>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</si>
  <si>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</si>
  <si>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</si>
  <si>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</si>
  <si>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</si>
  <si>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</si>
  <si>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</si>
  <si>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</si>
  <si>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</si>
  <si>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</si>
  <si>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</si>
  <si>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</si>
  <si>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</si>
  <si>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</si>
  <si>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</si>
  <si>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</si>
  <si>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</si>
  <si>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</si>
  <si>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</si>
  <si>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</si>
  <si>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</si>
  <si>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</si>
  <si>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</si>
  <si>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</si>
  <si>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</si>
  <si>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</si>
  <si>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</si>
  <si>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</si>
  <si>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</si>
  <si>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</si>
  <si>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</si>
  <si>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</si>
  <si>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</si>
  <si>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</si>
  <si>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</si>
  <si>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</si>
  <si>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</si>
  <si>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</si>
  <si>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</si>
  <si>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</si>
  <si>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</si>
  <si>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</si>
  <si>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</si>
  <si>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</si>
  <si>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</si>
  <si>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</si>
  <si>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</si>
  <si>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</si>
  <si>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</si>
  <si>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</si>
  <si>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</si>
  <si>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</si>
  <si>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</si>
  <si>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</si>
  <si>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</si>
  <si>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</si>
  <si>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</si>
  <si>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</si>
  <si>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</si>
  <si>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</si>
  <si>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</si>
  <si>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</si>
  <si>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</si>
  <si>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</si>
  <si>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</si>
  <si>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</si>
  <si>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</si>
  <si>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</si>
  <si>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</si>
  <si>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</si>
  <si>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</si>
  <si>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</si>
  <si>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</si>
  <si>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</si>
  <si>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</si>
  <si>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</si>
  <si>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</si>
  <si>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</si>
  <si>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</si>
  <si>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</si>
  <si>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</si>
  <si>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</si>
  <si>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</si>
  <si>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</si>
  <si>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</si>
  <si>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</si>
  <si>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</si>
  <si>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</si>
  <si>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</si>
  <si>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</si>
  <si>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</si>
  <si>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</si>
  <si>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</si>
  <si>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</si>
  <si>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</si>
  <si>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</si>
  <si>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</si>
  <si>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</si>
  <si>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</si>
  <si>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</si>
  <si>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</si>
  <si>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</si>
  <si>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</si>
  <si>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</si>
  <si>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</si>
  <si>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</si>
  <si>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</si>
  <si>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</si>
  <si>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</si>
  <si>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</si>
  <si>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</si>
  <si>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</si>
  <si>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</si>
  <si>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</si>
  <si>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</si>
  <si>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</si>
  <si>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</si>
  <si>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</si>
  <si>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</si>
  <si>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</si>
  <si>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</si>
  <si>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</si>
  <si>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</si>
  <si>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</si>
  <si>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</si>
  <si>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</si>
  <si>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</si>
  <si>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</si>
  <si>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</si>
  <si>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</si>
  <si>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</si>
  <si>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</si>
  <si>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</si>
  <si>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</si>
  <si>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</si>
  <si>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</si>
  <si>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</si>
  <si>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</si>
  <si>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</si>
  <si>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</si>
  <si>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</si>
  <si>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</si>
  <si>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</si>
  <si>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</si>
  <si>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</si>
  <si>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</si>
  <si>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</si>
  <si>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</si>
  <si>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</si>
  <si>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</si>
  <si>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</si>
  <si>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</si>
  <si>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</si>
  <si>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</si>
  <si>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</si>
  <si>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</si>
  <si>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</si>
  <si>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</si>
  <si>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</si>
  <si>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</si>
  <si>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</si>
  <si>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</si>
  <si>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</si>
  <si>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</si>
  <si>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</si>
  <si>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</si>
  <si>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</si>
  <si>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</si>
  <si>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</si>
  <si>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</si>
  <si>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</si>
  <si>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</si>
  <si>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</si>
  <si>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</si>
  <si>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</si>
  <si>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</si>
  <si>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</si>
  <si>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</si>
  <si>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</si>
  <si>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</si>
  <si>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</si>
  <si>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</si>
  <si>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</si>
  <si>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</si>
  <si>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</si>
  <si>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</si>
  <si>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</si>
  <si>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</si>
  <si>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</si>
  <si>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</si>
  <si>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</si>
  <si>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</si>
  <si>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</si>
  <si>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</si>
  <si>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</si>
  <si>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</si>
  <si>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</si>
  <si>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</si>
  <si>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</si>
  <si>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</si>
  <si>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</si>
  <si>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</si>
  <si>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</si>
  <si>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</si>
  <si>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</si>
  <si>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</si>
  <si>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</si>
  <si>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</si>
  <si>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</si>
  <si>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</si>
  <si>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</si>
  <si>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</si>
  <si>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</si>
  <si>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</si>
  <si>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</si>
  <si>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</si>
  <si>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</si>
  <si>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</si>
  <si>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</si>
  <si>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</si>
  <si>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</si>
  <si>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</si>
  <si>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</si>
  <si>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</si>
  <si>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</si>
  <si>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</si>
  <si>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</si>
  <si>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</si>
  <si>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</si>
  <si>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</si>
  <si>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</si>
  <si>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</si>
  <si>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</si>
  <si>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</si>
  <si>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</si>
  <si>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</si>
  <si>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</si>
  <si>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</si>
  <si>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</si>
  <si>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</si>
  <si>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</si>
  <si>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</si>
  <si>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</si>
  <si>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</si>
  <si>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</si>
  <si>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</si>
  <si>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</si>
  <si>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</si>
  <si>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</si>
  <si>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</si>
  <si>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</si>
  <si>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</si>
  <si>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</si>
  <si>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</si>
  <si>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</si>
  <si>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</si>
  <si>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</si>
  <si>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</si>
  <si>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</si>
  <si>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</si>
  <si>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</si>
  <si>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</si>
  <si>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</si>
  <si>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</si>
  <si>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</si>
  <si>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</si>
  <si>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</si>
  <si>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</si>
  <si>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</si>
  <si>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</si>
  <si>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</si>
  <si>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</si>
  <si>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</si>
  <si>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</si>
  <si>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</si>
  <si>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</si>
  <si>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</si>
  <si>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</si>
  <si>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</si>
  <si>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</si>
  <si>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</si>
  <si>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</si>
  <si>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</si>
  <si>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</si>
  <si>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</si>
  <si>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</si>
  <si>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</si>
  <si>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</si>
  <si>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</si>
  <si>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</si>
  <si>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</si>
  <si>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</si>
  <si>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</si>
  <si>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</si>
  <si>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</si>
  <si>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</si>
  <si>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</si>
  <si>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</si>
  <si>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</si>
  <si>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</si>
  <si>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</si>
  <si>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</si>
  <si>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</si>
  <si>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</si>
  <si>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</si>
  <si>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</si>
  <si>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</si>
  <si>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</si>
  <si>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</si>
  <si>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</si>
  <si>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</si>
  <si>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</si>
  <si>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</si>
  <si>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</si>
  <si>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</si>
  <si>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</si>
  <si>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</si>
  <si>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</si>
  <si>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</si>
  <si>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</si>
  <si>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</si>
  <si>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</si>
  <si>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</si>
  <si>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</si>
  <si>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</si>
  <si>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</si>
  <si>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</si>
  <si>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</si>
  <si>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</si>
  <si>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</si>
  <si>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</si>
  <si>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</si>
  <si>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</si>
  <si>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</si>
  <si>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</si>
  <si>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</si>
  <si>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</si>
  <si>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</si>
  <si>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</si>
  <si>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</si>
  <si>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</si>
  <si>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</si>
  <si>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</si>
  <si>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</si>
  <si>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</si>
  <si>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</si>
  <si>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</si>
  <si>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</si>
  <si>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</si>
  <si>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</si>
  <si>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</si>
  <si>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</si>
  <si>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</si>
  <si>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</si>
  <si>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</si>
  <si>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</si>
  <si>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</si>
  <si>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</si>
  <si>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</si>
  <si>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</si>
  <si>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</si>
  <si>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</si>
  <si>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</si>
  <si>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</si>
  <si>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</si>
  <si>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</si>
  <si>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</si>
  <si>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</si>
  <si>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</si>
  <si>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</si>
  <si>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</si>
  <si>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</si>
  <si>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</si>
  <si>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</si>
  <si>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</si>
  <si>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</si>
  <si>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</si>
  <si>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</si>
  <si>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</si>
  <si>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</si>
  <si>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</si>
  <si>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</si>
  <si>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</si>
  <si>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</si>
  <si>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</si>
  <si>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</si>
  <si>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</si>
  <si>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</si>
  <si>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</si>
  <si>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</si>
  <si>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</si>
  <si>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</si>
  <si>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</si>
  <si>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</si>
  <si>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</si>
  <si>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</si>
  <si>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</si>
  <si>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</si>
  <si>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</si>
  <si>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</si>
  <si>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</si>
  <si>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</si>
  <si>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</si>
  <si>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</si>
  <si>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</si>
  <si>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</si>
  <si>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</si>
  <si>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</si>
  <si>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</si>
  <si>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</si>
  <si>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</si>
  <si>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</si>
  <si>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</si>
  <si>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</si>
  <si>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61IS2022/09/24</t>
  </si>
  <si>
    <t>BRBCL(ER-21)</t>
  </si>
  <si>
    <t>FSTPP I &amp; II(ER-21)</t>
  </si>
  <si>
    <t>KGSU1AND2(SR-22)</t>
  </si>
  <si>
    <t>KGSU3AND4(SR-22)</t>
  </si>
  <si>
    <t>KHSTPP-II(ER-21)</t>
  </si>
  <si>
    <t>KKNP(SR-22)</t>
  </si>
  <si>
    <t>KUDGI(SR-22)</t>
  </si>
  <si>
    <t>MAPS(SR-22)</t>
  </si>
  <si>
    <t>NLCEXP(SR-22)</t>
  </si>
  <si>
    <t>NLCIIST1(SR-22)</t>
  </si>
  <si>
    <t>NLCIIST2(SR-22)</t>
  </si>
  <si>
    <t>NLCTS2EXP(SR-22)</t>
  </si>
  <si>
    <t>NNTPP(SR-22)</t>
  </si>
  <si>
    <t>NTPL(SR-22)</t>
  </si>
  <si>
    <t>RSTPSU1TO6(SR-22)</t>
  </si>
  <si>
    <t>RSTPSU7(SR-22)</t>
  </si>
  <si>
    <t>SASAN(WR-34)</t>
  </si>
  <si>
    <t>SIMHST2(SR-22)</t>
  </si>
  <si>
    <t>TALA(ER-21)</t>
  </si>
  <si>
    <t>TALST2(SR-22)</t>
  </si>
  <si>
    <t>VALLURNTECL(SR-22)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</si>
  <si>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</si>
  <si>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</si>
  <si>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</si>
  <si>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</si>
  <si>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</si>
  <si>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</si>
  <si>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</si>
  <si>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</si>
  <si>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</si>
  <si>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Manipur_Ben</t>
  </si>
  <si>
    <t>Meghalaya_Ben</t>
  </si>
  <si>
    <t>NSLSUGAR</t>
  </si>
  <si>
    <t>SAINJ</t>
  </si>
  <si>
    <t>SEILP2</t>
  </si>
  <si>
    <t>SHPPBPL</t>
  </si>
  <si>
    <t>SIKKIM</t>
  </si>
  <si>
    <t>VSPL-RAJ</t>
  </si>
  <si>
    <t>VLSEZ</t>
  </si>
  <si>
    <t>TS1PL_BKN</t>
  </si>
  <si>
    <t>East_Delhi_Waste_Processing_Company_Limited_(EDWPCL)</t>
  </si>
  <si>
    <t>ANTA_CRF(NR-102)</t>
  </si>
  <si>
    <t>ANTA_GF(NR-102)</t>
  </si>
  <si>
    <t>ANTA_LF(NR-102)</t>
  </si>
  <si>
    <t>ANTA_RF(NR-102)</t>
  </si>
  <si>
    <t>AURY_CRF(NR-102)</t>
  </si>
  <si>
    <t>AURY_GF(NR-102)</t>
  </si>
  <si>
    <t>AURY_LF(NR-102)</t>
  </si>
  <si>
    <t>AURY_RF(NR-102)</t>
  </si>
  <si>
    <t>BSIUL(NR-102)</t>
  </si>
  <si>
    <t>CHAMERA1(NR-102)</t>
  </si>
  <si>
    <t>CHAMERA2(NR-102)</t>
  </si>
  <si>
    <t>CHAMERA3(NR-102)</t>
  </si>
  <si>
    <t>DADRI_CRF(NR-102)</t>
  </si>
  <si>
    <t>DADRI_GF(NR-102)</t>
  </si>
  <si>
    <t>DADRI_LF(NR-102)</t>
  </si>
  <si>
    <t>DADRI_RF(NR-102)</t>
  </si>
  <si>
    <t>DADRT2(NR-102)</t>
  </si>
  <si>
    <t>DHAULIGNGA(NR-102)</t>
  </si>
  <si>
    <t>DULHASTI(NR-102)</t>
  </si>
  <si>
    <t>JHAJJAR(NR-102)</t>
  </si>
  <si>
    <t>KOTESHWR(NR-102)</t>
  </si>
  <si>
    <t>NAPP(NR-102)</t>
  </si>
  <si>
    <t>NJPC(NR-102)</t>
  </si>
  <si>
    <t>PARBATI3(NR-102)</t>
  </si>
  <si>
    <t>RAPPB(NR-102)</t>
  </si>
  <si>
    <t>RAPPC(NR-102)</t>
  </si>
  <si>
    <t>RIHAND1(NR-102)</t>
  </si>
  <si>
    <t>RIHAND2(NR-102)</t>
  </si>
  <si>
    <t>RIHAND3(NR-102)</t>
  </si>
  <si>
    <t>SALAL(NR-102)</t>
  </si>
  <si>
    <t>SEWA2(NR-102)</t>
  </si>
  <si>
    <t>SINGRAULI(NR-102)</t>
  </si>
  <si>
    <t>SINGRAULI_HYDRO(NR-102)</t>
  </si>
  <si>
    <t>TANAKPUR(NR-102)</t>
  </si>
  <si>
    <t>TEHRI(NR-102)</t>
  </si>
  <si>
    <t>UNCHAHAR1(NR-102)</t>
  </si>
  <si>
    <t>UNCHAHAR2(NR-102)</t>
  </si>
  <si>
    <t>UNCHAHAR3(NR-102)</t>
  </si>
  <si>
    <t>UNCHAHAR4(NR-102)</t>
  </si>
  <si>
    <t>URI(NR-102)</t>
  </si>
  <si>
    <t>URI2(NR-102)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</si>
</sst>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41" xfId="0" applyFont="1" applyBorder="1" applyAlignment="1">
      <alignment vertical="top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-2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35.75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6">
        <v>400.1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44828</v>
      </c>
      <c r="Z3" s="37">
        <f>S3</f>
        <v>44828</v>
      </c>
      <c r="AE3" s="36"/>
      <c r="AH3" s="38">
        <f>AV4</f>
        <v>44828</v>
      </c>
    </row>
    <row r="4" spans="1:48" ht="15.75" thickBot="1">
      <c r="A4" s="37">
        <f>frq!A1</f>
        <v>44828</v>
      </c>
      <c r="L4" s="37">
        <f>frq!A1</f>
        <v>44828</v>
      </c>
      <c r="P4" s="37">
        <f>frq!A1</f>
        <v>44828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9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8.6999999999999993</v>
      </c>
      <c r="M3" s="114">
        <v>0</v>
      </c>
      <c r="N3" s="113">
        <v>-114</v>
      </c>
      <c r="O3" s="95">
        <v>-25</v>
      </c>
      <c r="P3" s="95">
        <v>-155</v>
      </c>
      <c r="Q3" s="95">
        <v>0</v>
      </c>
      <c r="R3" s="95">
        <v>0</v>
      </c>
      <c r="S3" s="114">
        <v>0</v>
      </c>
      <c r="U3" s="115">
        <v>-294</v>
      </c>
      <c r="V3" s="116">
        <v>8.6999999999999993</v>
      </c>
      <c r="W3">
        <v>-114</v>
      </c>
      <c r="X3">
        <v>-25</v>
      </c>
      <c r="Y3">
        <v>8.6999999999999993</v>
      </c>
      <c r="Z3">
        <v>0</v>
      </c>
      <c r="AA3">
        <v>0</v>
      </c>
      <c r="AB3">
        <v>-155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8.6999999999999993</v>
      </c>
      <c r="M4" s="116">
        <v>0</v>
      </c>
      <c r="N4" s="115">
        <v>-116</v>
      </c>
      <c r="O4" s="88">
        <v>-25</v>
      </c>
      <c r="P4" s="88">
        <v>-150</v>
      </c>
      <c r="Q4" s="88">
        <v>0</v>
      </c>
      <c r="R4" s="88">
        <v>0</v>
      </c>
      <c r="S4" s="116">
        <v>0</v>
      </c>
      <c r="U4" s="115">
        <v>-291</v>
      </c>
      <c r="V4" s="116">
        <v>8.6999999999999993</v>
      </c>
      <c r="W4">
        <v>-116</v>
      </c>
      <c r="X4">
        <v>-25</v>
      </c>
      <c r="Y4">
        <v>8.6999999999999993</v>
      </c>
      <c r="Z4">
        <v>0</v>
      </c>
      <c r="AA4">
        <v>0</v>
      </c>
      <c r="AB4">
        <v>-150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38.67</v>
      </c>
      <c r="L5" s="88">
        <v>7.74</v>
      </c>
      <c r="M5" s="116">
        <v>0</v>
      </c>
      <c r="N5" s="115">
        <v>-113</v>
      </c>
      <c r="O5" s="88">
        <v>-50</v>
      </c>
      <c r="P5" s="88">
        <v>-159</v>
      </c>
      <c r="Q5" s="88">
        <v>0</v>
      </c>
      <c r="R5" s="88">
        <v>0</v>
      </c>
      <c r="S5" s="116">
        <v>0</v>
      </c>
      <c r="U5" s="115">
        <v>-322</v>
      </c>
      <c r="V5" s="116">
        <v>46.41</v>
      </c>
      <c r="W5">
        <v>-113</v>
      </c>
      <c r="X5">
        <v>-50</v>
      </c>
      <c r="Y5">
        <v>7.74</v>
      </c>
      <c r="Z5">
        <v>38.67</v>
      </c>
      <c r="AA5">
        <v>0</v>
      </c>
      <c r="AB5">
        <v>-159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8.6999999999999993</v>
      </c>
      <c r="M6" s="116">
        <v>0</v>
      </c>
      <c r="N6" s="115">
        <v>-129</v>
      </c>
      <c r="O6" s="88">
        <v>-30</v>
      </c>
      <c r="P6" s="88">
        <v>-183</v>
      </c>
      <c r="Q6" s="88">
        <v>0</v>
      </c>
      <c r="R6" s="88">
        <v>0</v>
      </c>
      <c r="S6" s="116">
        <v>0</v>
      </c>
      <c r="U6" s="115">
        <v>-342</v>
      </c>
      <c r="V6" s="116">
        <v>8.6999999999999993</v>
      </c>
      <c r="W6">
        <v>-129</v>
      </c>
      <c r="X6">
        <v>-30</v>
      </c>
      <c r="Y6">
        <v>8.6999999999999993</v>
      </c>
      <c r="Z6">
        <v>0</v>
      </c>
      <c r="AA6">
        <v>0</v>
      </c>
      <c r="AB6">
        <v>-183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14.02</v>
      </c>
      <c r="M7" s="116">
        <v>0</v>
      </c>
      <c r="N7" s="115">
        <v>-135</v>
      </c>
      <c r="O7" s="88">
        <v>-15</v>
      </c>
      <c r="P7" s="88">
        <v>-200</v>
      </c>
      <c r="Q7" s="88">
        <v>0</v>
      </c>
      <c r="R7" s="88">
        <v>0</v>
      </c>
      <c r="S7" s="116">
        <v>0</v>
      </c>
      <c r="U7" s="115">
        <v>-350</v>
      </c>
      <c r="V7" s="116">
        <v>14.02</v>
      </c>
      <c r="W7">
        <v>-135</v>
      </c>
      <c r="X7">
        <v>-15</v>
      </c>
      <c r="Y7">
        <v>14.02</v>
      </c>
      <c r="Z7">
        <v>0</v>
      </c>
      <c r="AA7">
        <v>0</v>
      </c>
      <c r="AB7">
        <v>-200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5.8</v>
      </c>
      <c r="M8" s="116">
        <v>0</v>
      </c>
      <c r="N8" s="115">
        <v>-108</v>
      </c>
      <c r="O8" s="88">
        <v>-10</v>
      </c>
      <c r="P8" s="88">
        <v>-153</v>
      </c>
      <c r="Q8" s="88">
        <v>0</v>
      </c>
      <c r="R8" s="88">
        <v>0</v>
      </c>
      <c r="S8" s="116">
        <v>0</v>
      </c>
      <c r="U8" s="115">
        <v>-271</v>
      </c>
      <c r="V8" s="116">
        <v>5.8</v>
      </c>
      <c r="W8">
        <v>-108</v>
      </c>
      <c r="X8">
        <v>-10</v>
      </c>
      <c r="Y8">
        <v>5.8</v>
      </c>
      <c r="Z8">
        <v>0</v>
      </c>
      <c r="AA8">
        <v>0</v>
      </c>
      <c r="AB8">
        <v>-153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29.01</v>
      </c>
      <c r="L9" s="88">
        <v>8.6999999999999993</v>
      </c>
      <c r="M9" s="116">
        <v>0</v>
      </c>
      <c r="N9" s="115">
        <v>-150</v>
      </c>
      <c r="O9" s="88">
        <v>-75</v>
      </c>
      <c r="P9" s="88">
        <v>-167</v>
      </c>
      <c r="Q9" s="88">
        <v>0</v>
      </c>
      <c r="R9" s="88">
        <v>0</v>
      </c>
      <c r="S9" s="116">
        <v>0</v>
      </c>
      <c r="U9" s="115">
        <v>-392</v>
      </c>
      <c r="V9" s="116">
        <v>37.71</v>
      </c>
      <c r="W9">
        <v>-150</v>
      </c>
      <c r="X9">
        <v>-75</v>
      </c>
      <c r="Y9">
        <v>8.6999999999999993</v>
      </c>
      <c r="Z9">
        <v>29.01</v>
      </c>
      <c r="AA9">
        <v>0</v>
      </c>
      <c r="AB9">
        <v>-167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29.01</v>
      </c>
      <c r="L10" s="88">
        <v>8.6999999999999993</v>
      </c>
      <c r="M10" s="116">
        <v>0</v>
      </c>
      <c r="N10" s="115">
        <v>-103</v>
      </c>
      <c r="O10" s="88">
        <v>-55</v>
      </c>
      <c r="P10" s="88">
        <v>-166</v>
      </c>
      <c r="Q10" s="88">
        <v>0</v>
      </c>
      <c r="R10" s="88">
        <v>0</v>
      </c>
      <c r="S10" s="116">
        <v>0</v>
      </c>
      <c r="U10" s="115">
        <v>-324</v>
      </c>
      <c r="V10" s="116">
        <v>37.71</v>
      </c>
      <c r="W10">
        <v>-103</v>
      </c>
      <c r="X10">
        <v>-55</v>
      </c>
      <c r="Y10">
        <v>8.6999999999999993</v>
      </c>
      <c r="Z10">
        <v>29.01</v>
      </c>
      <c r="AA10">
        <v>0</v>
      </c>
      <c r="AB10">
        <v>-166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19.34</v>
      </c>
      <c r="L11" s="88">
        <v>6.77</v>
      </c>
      <c r="M11" s="116">
        <v>0</v>
      </c>
      <c r="N11" s="115">
        <v>0</v>
      </c>
      <c r="O11" s="88">
        <v>-50</v>
      </c>
      <c r="P11" s="88">
        <v>-145</v>
      </c>
      <c r="Q11" s="88">
        <v>0</v>
      </c>
      <c r="R11" s="88">
        <v>0</v>
      </c>
      <c r="S11" s="116">
        <v>0</v>
      </c>
      <c r="U11" s="115">
        <v>-195</v>
      </c>
      <c r="V11" s="116">
        <v>26.11</v>
      </c>
      <c r="W11">
        <v>0</v>
      </c>
      <c r="X11">
        <v>-50</v>
      </c>
      <c r="Y11">
        <v>6.77</v>
      </c>
      <c r="Z11">
        <v>19.34</v>
      </c>
      <c r="AA11">
        <v>0</v>
      </c>
      <c r="AB11">
        <v>-145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7.74</v>
      </c>
      <c r="M12" s="116">
        <v>0</v>
      </c>
      <c r="N12" s="115">
        <v>0</v>
      </c>
      <c r="O12" s="88">
        <v>-50</v>
      </c>
      <c r="P12" s="88">
        <v>-100</v>
      </c>
      <c r="Q12" s="88">
        <v>-25</v>
      </c>
      <c r="R12" s="88">
        <v>0</v>
      </c>
      <c r="S12" s="116">
        <v>0</v>
      </c>
      <c r="U12" s="115">
        <v>-175</v>
      </c>
      <c r="V12" s="116">
        <v>7.74</v>
      </c>
      <c r="W12">
        <v>0</v>
      </c>
      <c r="X12">
        <v>-50</v>
      </c>
      <c r="Y12">
        <v>7.74</v>
      </c>
      <c r="Z12">
        <v>-25</v>
      </c>
      <c r="AA12">
        <v>0</v>
      </c>
      <c r="AB12">
        <v>-100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9.67</v>
      </c>
      <c r="L13" s="88">
        <v>12.38</v>
      </c>
      <c r="M13" s="116">
        <v>0</v>
      </c>
      <c r="N13" s="115">
        <v>-58</v>
      </c>
      <c r="O13" s="88">
        <v>-45</v>
      </c>
      <c r="P13" s="88">
        <v>-80</v>
      </c>
      <c r="Q13" s="88">
        <v>0</v>
      </c>
      <c r="R13" s="88">
        <v>0</v>
      </c>
      <c r="S13" s="116">
        <v>0</v>
      </c>
      <c r="U13" s="115">
        <v>-183</v>
      </c>
      <c r="V13" s="116">
        <v>22.05</v>
      </c>
      <c r="W13">
        <v>-58</v>
      </c>
      <c r="X13">
        <v>-45</v>
      </c>
      <c r="Y13">
        <v>12.38</v>
      </c>
      <c r="Z13">
        <v>9.67</v>
      </c>
      <c r="AA13">
        <v>0</v>
      </c>
      <c r="AB13">
        <v>-80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5.32</v>
      </c>
      <c r="M14" s="116">
        <v>0</v>
      </c>
      <c r="N14" s="115">
        <v>-31</v>
      </c>
      <c r="O14" s="88">
        <v>-50</v>
      </c>
      <c r="P14" s="88">
        <v>-130</v>
      </c>
      <c r="Q14" s="88">
        <v>0</v>
      </c>
      <c r="R14" s="88">
        <v>0</v>
      </c>
      <c r="S14" s="116">
        <v>0</v>
      </c>
      <c r="U14" s="115">
        <v>-211</v>
      </c>
      <c r="V14" s="116">
        <v>14.99</v>
      </c>
      <c r="W14">
        <v>-31</v>
      </c>
      <c r="X14">
        <v>-50</v>
      </c>
      <c r="Y14">
        <v>5.32</v>
      </c>
      <c r="Z14">
        <v>9.67</v>
      </c>
      <c r="AA14">
        <v>0</v>
      </c>
      <c r="AB14">
        <v>-130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29</v>
      </c>
      <c r="L15" s="88">
        <v>7.74</v>
      </c>
      <c r="M15" s="116">
        <v>0</v>
      </c>
      <c r="N15" s="115">
        <v>0</v>
      </c>
      <c r="O15" s="88">
        <v>-35</v>
      </c>
      <c r="P15" s="88">
        <v>-90</v>
      </c>
      <c r="Q15" s="88">
        <v>0</v>
      </c>
      <c r="R15" s="88">
        <v>0</v>
      </c>
      <c r="S15" s="116">
        <v>0</v>
      </c>
      <c r="U15" s="115">
        <v>-125</v>
      </c>
      <c r="V15" s="116">
        <v>36.74</v>
      </c>
      <c r="W15">
        <v>0</v>
      </c>
      <c r="X15">
        <v>-35</v>
      </c>
      <c r="Y15">
        <v>7.74</v>
      </c>
      <c r="Z15">
        <v>29</v>
      </c>
      <c r="AA15">
        <v>0</v>
      </c>
      <c r="AB15">
        <v>-90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9.67</v>
      </c>
      <c r="L16" s="88">
        <v>6.77</v>
      </c>
      <c r="M16" s="116">
        <v>0</v>
      </c>
      <c r="N16" s="115">
        <v>0</v>
      </c>
      <c r="O16" s="88">
        <v>-80</v>
      </c>
      <c r="P16" s="88">
        <v>-90</v>
      </c>
      <c r="Q16" s="88">
        <v>0</v>
      </c>
      <c r="R16" s="88">
        <v>0</v>
      </c>
      <c r="S16" s="116">
        <v>0</v>
      </c>
      <c r="U16" s="115">
        <v>-170</v>
      </c>
      <c r="V16" s="116">
        <v>16.440000000000001</v>
      </c>
      <c r="W16">
        <v>0</v>
      </c>
      <c r="X16">
        <v>-80</v>
      </c>
      <c r="Y16">
        <v>6.77</v>
      </c>
      <c r="Z16">
        <v>9.67</v>
      </c>
      <c r="AA16">
        <v>0</v>
      </c>
      <c r="AB16">
        <v>-90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5.8</v>
      </c>
      <c r="M17" s="116">
        <v>0</v>
      </c>
      <c r="N17" s="115">
        <v>-88</v>
      </c>
      <c r="O17" s="88">
        <v>-60</v>
      </c>
      <c r="P17" s="88">
        <v>-155</v>
      </c>
      <c r="Q17" s="88">
        <v>-30</v>
      </c>
      <c r="R17" s="88">
        <v>0</v>
      </c>
      <c r="S17" s="116">
        <v>0</v>
      </c>
      <c r="U17" s="115">
        <v>-333</v>
      </c>
      <c r="V17" s="116">
        <v>5.8</v>
      </c>
      <c r="W17">
        <v>-88</v>
      </c>
      <c r="X17">
        <v>-60</v>
      </c>
      <c r="Y17">
        <v>5.8</v>
      </c>
      <c r="Z17">
        <v>-30</v>
      </c>
      <c r="AA17">
        <v>0</v>
      </c>
      <c r="AB17">
        <v>-155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9.67</v>
      </c>
      <c r="L18" s="88">
        <v>6.77</v>
      </c>
      <c r="M18" s="116">
        <v>0</v>
      </c>
      <c r="N18" s="115">
        <v>-76</v>
      </c>
      <c r="O18" s="88">
        <v>-55</v>
      </c>
      <c r="P18" s="88">
        <v>-110</v>
      </c>
      <c r="Q18" s="88">
        <v>0</v>
      </c>
      <c r="R18" s="88">
        <v>0</v>
      </c>
      <c r="S18" s="116">
        <v>0</v>
      </c>
      <c r="U18" s="115">
        <v>-241</v>
      </c>
      <c r="V18" s="116">
        <v>16.440000000000001</v>
      </c>
      <c r="W18">
        <v>-76</v>
      </c>
      <c r="X18">
        <v>-55</v>
      </c>
      <c r="Y18">
        <v>6.77</v>
      </c>
      <c r="Z18">
        <v>9.67</v>
      </c>
      <c r="AA18">
        <v>0</v>
      </c>
      <c r="AB18">
        <v>-110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9.67</v>
      </c>
      <c r="L19" s="88">
        <v>12.09</v>
      </c>
      <c r="M19" s="116">
        <v>0</v>
      </c>
      <c r="N19" s="115">
        <v>-29</v>
      </c>
      <c r="O19" s="88">
        <v>-25</v>
      </c>
      <c r="P19" s="88">
        <v>-150</v>
      </c>
      <c r="Q19" s="88">
        <v>0</v>
      </c>
      <c r="R19" s="88">
        <v>0</v>
      </c>
      <c r="S19" s="116">
        <v>0</v>
      </c>
      <c r="U19" s="115">
        <v>-204</v>
      </c>
      <c r="V19" s="116">
        <v>21.76</v>
      </c>
      <c r="W19">
        <v>-29</v>
      </c>
      <c r="X19">
        <v>-25</v>
      </c>
      <c r="Y19">
        <v>12.09</v>
      </c>
      <c r="Z19">
        <v>9.67</v>
      </c>
      <c r="AA19">
        <v>0</v>
      </c>
      <c r="AB19">
        <v>-150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29.01</v>
      </c>
      <c r="L20" s="88">
        <v>4.83</v>
      </c>
      <c r="M20" s="116">
        <v>0</v>
      </c>
      <c r="N20" s="115">
        <v>-61</v>
      </c>
      <c r="O20" s="88">
        <v>-30</v>
      </c>
      <c r="P20" s="88">
        <v>-100</v>
      </c>
      <c r="Q20" s="88">
        <v>0</v>
      </c>
      <c r="R20" s="88">
        <v>0</v>
      </c>
      <c r="S20" s="116">
        <v>0</v>
      </c>
      <c r="U20" s="115">
        <v>-191</v>
      </c>
      <c r="V20" s="116">
        <v>33.840000000000003</v>
      </c>
      <c r="W20">
        <v>-61</v>
      </c>
      <c r="X20">
        <v>-30</v>
      </c>
      <c r="Y20">
        <v>4.83</v>
      </c>
      <c r="Z20">
        <v>29.01</v>
      </c>
      <c r="AA20">
        <v>0</v>
      </c>
      <c r="AB20">
        <v>-100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7.74</v>
      </c>
      <c r="M21" s="116">
        <v>0</v>
      </c>
      <c r="N21" s="115">
        <v>-72</v>
      </c>
      <c r="O21" s="88">
        <v>-20</v>
      </c>
      <c r="P21" s="88">
        <v>-145</v>
      </c>
      <c r="Q21" s="88">
        <v>0</v>
      </c>
      <c r="R21" s="88">
        <v>0</v>
      </c>
      <c r="S21" s="116">
        <v>0</v>
      </c>
      <c r="U21" s="115">
        <v>-237</v>
      </c>
      <c r="V21" s="116">
        <v>7.74</v>
      </c>
      <c r="W21">
        <v>-72</v>
      </c>
      <c r="X21">
        <v>-20</v>
      </c>
      <c r="Y21">
        <v>7.74</v>
      </c>
      <c r="Z21">
        <v>0</v>
      </c>
      <c r="AA21">
        <v>0</v>
      </c>
      <c r="AB21">
        <v>-145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6.77</v>
      </c>
      <c r="M22" s="116">
        <v>0</v>
      </c>
      <c r="N22" s="115">
        <v>-44</v>
      </c>
      <c r="O22" s="88">
        <v>-25</v>
      </c>
      <c r="P22" s="88">
        <v>-90</v>
      </c>
      <c r="Q22" s="88">
        <v>0</v>
      </c>
      <c r="R22" s="88">
        <v>0</v>
      </c>
      <c r="S22" s="116">
        <v>0</v>
      </c>
      <c r="U22" s="115">
        <v>-159</v>
      </c>
      <c r="V22" s="116">
        <v>6.77</v>
      </c>
      <c r="W22">
        <v>-44</v>
      </c>
      <c r="X22">
        <v>-25</v>
      </c>
      <c r="Y22">
        <v>6.77</v>
      </c>
      <c r="Z22">
        <v>0</v>
      </c>
      <c r="AA22">
        <v>0</v>
      </c>
      <c r="AB22">
        <v>-90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7.74</v>
      </c>
      <c r="M23" s="116">
        <v>0</v>
      </c>
      <c r="N23" s="115">
        <v>-92</v>
      </c>
      <c r="O23" s="88">
        <v>-75</v>
      </c>
      <c r="P23" s="88">
        <v>-110</v>
      </c>
      <c r="Q23" s="88">
        <v>-30</v>
      </c>
      <c r="R23" s="88">
        <v>0</v>
      </c>
      <c r="S23" s="116">
        <v>0</v>
      </c>
      <c r="U23" s="115">
        <v>-307</v>
      </c>
      <c r="V23" s="116">
        <v>7.74</v>
      </c>
      <c r="W23">
        <v>-92</v>
      </c>
      <c r="X23">
        <v>-75</v>
      </c>
      <c r="Y23">
        <v>7.74</v>
      </c>
      <c r="Z23">
        <v>-30</v>
      </c>
      <c r="AA23">
        <v>0</v>
      </c>
      <c r="AB23">
        <v>-110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9.66</v>
      </c>
      <c r="L24" s="88">
        <v>7.74</v>
      </c>
      <c r="M24" s="116">
        <v>0</v>
      </c>
      <c r="N24" s="115">
        <v>-31</v>
      </c>
      <c r="O24" s="88">
        <v>-30</v>
      </c>
      <c r="P24" s="88">
        <v>-110</v>
      </c>
      <c r="Q24" s="88">
        <v>0</v>
      </c>
      <c r="R24" s="88">
        <v>0</v>
      </c>
      <c r="S24" s="116">
        <v>0</v>
      </c>
      <c r="U24" s="115">
        <v>-171</v>
      </c>
      <c r="V24" s="116">
        <v>17.399999999999999</v>
      </c>
      <c r="W24">
        <v>-31</v>
      </c>
      <c r="X24">
        <v>-30</v>
      </c>
      <c r="Y24">
        <v>7.74</v>
      </c>
      <c r="Z24">
        <v>9.66</v>
      </c>
      <c r="AA24">
        <v>0</v>
      </c>
      <c r="AB24">
        <v>-110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29.01</v>
      </c>
      <c r="L25" s="88">
        <v>13.92</v>
      </c>
      <c r="M25" s="116">
        <v>0</v>
      </c>
      <c r="N25" s="115">
        <v>-63</v>
      </c>
      <c r="O25" s="88">
        <v>-30</v>
      </c>
      <c r="P25" s="88">
        <v>-110</v>
      </c>
      <c r="Q25" s="88">
        <v>0</v>
      </c>
      <c r="R25" s="88">
        <v>0</v>
      </c>
      <c r="S25" s="116">
        <v>0</v>
      </c>
      <c r="U25" s="115">
        <v>-203</v>
      </c>
      <c r="V25" s="116">
        <v>42.93</v>
      </c>
      <c r="W25">
        <v>-63</v>
      </c>
      <c r="X25">
        <v>-30</v>
      </c>
      <c r="Y25">
        <v>13.92</v>
      </c>
      <c r="Z25">
        <v>29.01</v>
      </c>
      <c r="AA25">
        <v>0</v>
      </c>
      <c r="AB25">
        <v>-110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9.67</v>
      </c>
      <c r="L26" s="88">
        <v>5.8</v>
      </c>
      <c r="M26" s="116">
        <v>0</v>
      </c>
      <c r="N26" s="115">
        <v>-106</v>
      </c>
      <c r="O26" s="88">
        <v>-25</v>
      </c>
      <c r="P26" s="88">
        <v>-160</v>
      </c>
      <c r="Q26" s="88">
        <v>0</v>
      </c>
      <c r="R26" s="88">
        <v>0</v>
      </c>
      <c r="S26" s="116">
        <v>0</v>
      </c>
      <c r="U26" s="115">
        <v>-291</v>
      </c>
      <c r="V26" s="116">
        <v>15.47</v>
      </c>
      <c r="W26">
        <v>-106</v>
      </c>
      <c r="X26">
        <v>-25</v>
      </c>
      <c r="Y26">
        <v>5.8</v>
      </c>
      <c r="Z26">
        <v>9.67</v>
      </c>
      <c r="AA26">
        <v>0</v>
      </c>
      <c r="AB26">
        <v>-160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9.67</v>
      </c>
      <c r="M27" s="116">
        <v>0</v>
      </c>
      <c r="N27" s="115">
        <v>-105</v>
      </c>
      <c r="O27" s="88">
        <v>-40</v>
      </c>
      <c r="P27" s="88">
        <v>-92</v>
      </c>
      <c r="Q27" s="88">
        <v>-25</v>
      </c>
      <c r="R27" s="88">
        <v>0</v>
      </c>
      <c r="S27" s="116">
        <v>0</v>
      </c>
      <c r="U27" s="115">
        <v>-262</v>
      </c>
      <c r="V27" s="116">
        <v>9.67</v>
      </c>
      <c r="W27">
        <v>-105</v>
      </c>
      <c r="X27">
        <v>-40</v>
      </c>
      <c r="Y27">
        <v>9.67</v>
      </c>
      <c r="Z27">
        <v>-25</v>
      </c>
      <c r="AA27">
        <v>0</v>
      </c>
      <c r="AB27">
        <v>-92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9.67</v>
      </c>
      <c r="L28" s="88">
        <v>8.6999999999999993</v>
      </c>
      <c r="M28" s="116">
        <v>0</v>
      </c>
      <c r="N28" s="115">
        <v>-106</v>
      </c>
      <c r="O28" s="88">
        <v>-40</v>
      </c>
      <c r="P28" s="88">
        <v>-85</v>
      </c>
      <c r="Q28" s="88">
        <v>0</v>
      </c>
      <c r="R28" s="88">
        <v>0</v>
      </c>
      <c r="S28" s="116">
        <v>0</v>
      </c>
      <c r="U28" s="115">
        <v>-231</v>
      </c>
      <c r="V28" s="116">
        <v>18.37</v>
      </c>
      <c r="W28">
        <v>-106</v>
      </c>
      <c r="X28">
        <v>-40</v>
      </c>
      <c r="Y28">
        <v>8.6999999999999993</v>
      </c>
      <c r="Z28">
        <v>9.67</v>
      </c>
      <c r="AA28">
        <v>0</v>
      </c>
      <c r="AB28">
        <v>-85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9.67</v>
      </c>
      <c r="L29" s="88">
        <v>10.63</v>
      </c>
      <c r="M29" s="116">
        <v>0</v>
      </c>
      <c r="N29" s="115">
        <v>-95</v>
      </c>
      <c r="O29" s="88">
        <v>-35</v>
      </c>
      <c r="P29" s="88">
        <v>-52</v>
      </c>
      <c r="Q29" s="88">
        <v>0</v>
      </c>
      <c r="R29" s="88">
        <v>0</v>
      </c>
      <c r="S29" s="116">
        <v>0</v>
      </c>
      <c r="U29" s="115">
        <v>-182</v>
      </c>
      <c r="V29" s="116">
        <v>20.3</v>
      </c>
      <c r="W29">
        <v>-95</v>
      </c>
      <c r="X29">
        <v>-35</v>
      </c>
      <c r="Y29">
        <v>10.63</v>
      </c>
      <c r="Z29">
        <v>9.67</v>
      </c>
      <c r="AA29">
        <v>0</v>
      </c>
      <c r="AB29">
        <v>-52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38.68</v>
      </c>
      <c r="L30" s="88">
        <v>9.67</v>
      </c>
      <c r="M30" s="116">
        <v>0</v>
      </c>
      <c r="N30" s="115">
        <v>-105</v>
      </c>
      <c r="O30" s="88">
        <v>0</v>
      </c>
      <c r="P30" s="88">
        <v>-63</v>
      </c>
      <c r="Q30" s="88">
        <v>0</v>
      </c>
      <c r="R30" s="88">
        <v>0</v>
      </c>
      <c r="S30" s="116">
        <v>0</v>
      </c>
      <c r="U30" s="115">
        <v>-168</v>
      </c>
      <c r="V30" s="116">
        <v>48.34</v>
      </c>
      <c r="W30">
        <v>-105</v>
      </c>
      <c r="X30">
        <v>0</v>
      </c>
      <c r="Y30">
        <v>9.67</v>
      </c>
      <c r="Z30">
        <v>38.68</v>
      </c>
      <c r="AA30">
        <v>0</v>
      </c>
      <c r="AB30">
        <v>-63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9.67</v>
      </c>
      <c r="L31" s="88">
        <v>12.18</v>
      </c>
      <c r="M31" s="116">
        <v>0</v>
      </c>
      <c r="N31" s="115">
        <v>-119</v>
      </c>
      <c r="O31" s="88">
        <v>-40</v>
      </c>
      <c r="P31" s="88">
        <v>-130</v>
      </c>
      <c r="Q31" s="88">
        <v>0</v>
      </c>
      <c r="R31" s="88">
        <v>0</v>
      </c>
      <c r="S31" s="116">
        <v>0</v>
      </c>
      <c r="U31" s="115">
        <v>-289</v>
      </c>
      <c r="V31" s="116">
        <v>21.85</v>
      </c>
      <c r="W31">
        <v>-119</v>
      </c>
      <c r="X31">
        <v>-40</v>
      </c>
      <c r="Y31">
        <v>12.18</v>
      </c>
      <c r="Z31">
        <v>9.67</v>
      </c>
      <c r="AA31">
        <v>0</v>
      </c>
      <c r="AB31">
        <v>-130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3.87</v>
      </c>
      <c r="M32" s="116">
        <v>0</v>
      </c>
      <c r="N32" s="115">
        <v>-191</v>
      </c>
      <c r="O32" s="88">
        <v>-30</v>
      </c>
      <c r="P32" s="88">
        <v>-104</v>
      </c>
      <c r="Q32" s="88">
        <v>-25</v>
      </c>
      <c r="R32" s="88">
        <v>0</v>
      </c>
      <c r="S32" s="116">
        <v>0</v>
      </c>
      <c r="U32" s="115">
        <v>-350</v>
      </c>
      <c r="V32" s="116">
        <v>3.87</v>
      </c>
      <c r="W32">
        <v>-191</v>
      </c>
      <c r="X32">
        <v>-30</v>
      </c>
      <c r="Y32">
        <v>3.87</v>
      </c>
      <c r="Z32">
        <v>-25</v>
      </c>
      <c r="AA32">
        <v>0</v>
      </c>
      <c r="AB32">
        <v>-104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19.34</v>
      </c>
      <c r="L33" s="88">
        <v>6.77</v>
      </c>
      <c r="M33" s="116">
        <v>0</v>
      </c>
      <c r="N33" s="115">
        <v>-123</v>
      </c>
      <c r="O33" s="88">
        <v>-40</v>
      </c>
      <c r="P33" s="88">
        <v>-154</v>
      </c>
      <c r="Q33" s="88">
        <v>0</v>
      </c>
      <c r="R33" s="88">
        <v>0</v>
      </c>
      <c r="S33" s="116">
        <v>0</v>
      </c>
      <c r="U33" s="115">
        <v>-317</v>
      </c>
      <c r="V33" s="116">
        <v>26.11</v>
      </c>
      <c r="W33">
        <v>-123</v>
      </c>
      <c r="X33">
        <v>-40</v>
      </c>
      <c r="Y33">
        <v>6.77</v>
      </c>
      <c r="Z33">
        <v>19.34</v>
      </c>
      <c r="AA33">
        <v>0</v>
      </c>
      <c r="AB33">
        <v>-154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38.67</v>
      </c>
      <c r="L34" s="88">
        <v>6.77</v>
      </c>
      <c r="M34" s="116">
        <v>0</v>
      </c>
      <c r="N34" s="115">
        <v>-131</v>
      </c>
      <c r="O34" s="88">
        <v>-40</v>
      </c>
      <c r="P34" s="88">
        <v>-106</v>
      </c>
      <c r="Q34" s="88">
        <v>0</v>
      </c>
      <c r="R34" s="88">
        <v>0</v>
      </c>
      <c r="S34" s="116">
        <v>0</v>
      </c>
      <c r="U34" s="115">
        <v>-277</v>
      </c>
      <c r="V34" s="116">
        <v>45.44</v>
      </c>
      <c r="W34">
        <v>-131</v>
      </c>
      <c r="X34">
        <v>-40</v>
      </c>
      <c r="Y34">
        <v>6.77</v>
      </c>
      <c r="Z34">
        <v>38.67</v>
      </c>
      <c r="AA34">
        <v>0</v>
      </c>
      <c r="AB34">
        <v>-106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6.77</v>
      </c>
      <c r="M35" s="116">
        <v>1.06</v>
      </c>
      <c r="N35" s="115">
        <v>-83</v>
      </c>
      <c r="O35" s="88">
        <v>-20</v>
      </c>
      <c r="P35" s="88">
        <v>-94</v>
      </c>
      <c r="Q35" s="88">
        <v>0</v>
      </c>
      <c r="R35" s="88">
        <v>0</v>
      </c>
      <c r="S35" s="116">
        <v>0</v>
      </c>
      <c r="U35" s="115">
        <v>-197</v>
      </c>
      <c r="V35" s="116">
        <v>7.83</v>
      </c>
      <c r="W35">
        <v>-83</v>
      </c>
      <c r="X35">
        <v>-20</v>
      </c>
      <c r="Y35">
        <v>6.77</v>
      </c>
      <c r="Z35">
        <v>0</v>
      </c>
      <c r="AA35">
        <v>1.06</v>
      </c>
      <c r="AB35">
        <v>-94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19.329999999999998</v>
      </c>
      <c r="L36" s="88">
        <v>10.64</v>
      </c>
      <c r="M36" s="116">
        <v>1.1599999999999999</v>
      </c>
      <c r="N36" s="115">
        <v>-107</v>
      </c>
      <c r="O36" s="88">
        <v>-20</v>
      </c>
      <c r="P36" s="88">
        <v>-57</v>
      </c>
      <c r="Q36" s="88">
        <v>0</v>
      </c>
      <c r="R36" s="88">
        <v>0</v>
      </c>
      <c r="S36" s="116">
        <v>0</v>
      </c>
      <c r="U36" s="115">
        <v>-184</v>
      </c>
      <c r="V36" s="116">
        <v>31.13</v>
      </c>
      <c r="W36">
        <v>-107</v>
      </c>
      <c r="X36">
        <v>-20</v>
      </c>
      <c r="Y36">
        <v>10.64</v>
      </c>
      <c r="Z36">
        <v>19.329999999999998</v>
      </c>
      <c r="AA36">
        <v>1.1599999999999999</v>
      </c>
      <c r="AB36">
        <v>-57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19.34</v>
      </c>
      <c r="L37" s="88">
        <v>16.149999999999999</v>
      </c>
      <c r="M37" s="116">
        <v>1.1599999999999999</v>
      </c>
      <c r="N37" s="115">
        <v>-110</v>
      </c>
      <c r="O37" s="88">
        <v>0</v>
      </c>
      <c r="P37" s="88">
        <v>-48</v>
      </c>
      <c r="Q37" s="88">
        <v>0</v>
      </c>
      <c r="R37" s="88">
        <v>0</v>
      </c>
      <c r="S37" s="116">
        <v>0</v>
      </c>
      <c r="U37" s="115">
        <v>-158</v>
      </c>
      <c r="V37" s="116">
        <v>36.65</v>
      </c>
      <c r="W37">
        <v>-110</v>
      </c>
      <c r="X37">
        <v>0</v>
      </c>
      <c r="Y37">
        <v>16.149999999999999</v>
      </c>
      <c r="Z37">
        <v>19.34</v>
      </c>
      <c r="AA37">
        <v>1.1599999999999999</v>
      </c>
      <c r="AB37">
        <v>-48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19.34</v>
      </c>
      <c r="L38" s="88">
        <v>7.74</v>
      </c>
      <c r="M38" s="116">
        <v>1.06</v>
      </c>
      <c r="N38" s="115">
        <v>-137</v>
      </c>
      <c r="O38" s="88">
        <v>0</v>
      </c>
      <c r="P38" s="88">
        <v>-44</v>
      </c>
      <c r="Q38" s="88">
        <v>0</v>
      </c>
      <c r="R38" s="88">
        <v>0</v>
      </c>
      <c r="S38" s="116">
        <v>0</v>
      </c>
      <c r="U38" s="115">
        <v>-181</v>
      </c>
      <c r="V38" s="116">
        <v>28.14</v>
      </c>
      <c r="W38">
        <v>-137</v>
      </c>
      <c r="X38">
        <v>0</v>
      </c>
      <c r="Y38">
        <v>7.74</v>
      </c>
      <c r="Z38">
        <v>19.34</v>
      </c>
      <c r="AA38">
        <v>1.06</v>
      </c>
      <c r="AB38">
        <v>-44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43.51</v>
      </c>
      <c r="L39" s="88">
        <v>11.6</v>
      </c>
      <c r="M39" s="116">
        <v>1.1599999999999999</v>
      </c>
      <c r="N39" s="115">
        <v>-76</v>
      </c>
      <c r="O39" s="88">
        <v>0</v>
      </c>
      <c r="P39" s="88">
        <v>-113</v>
      </c>
      <c r="Q39" s="88">
        <v>0</v>
      </c>
      <c r="R39" s="88">
        <v>0</v>
      </c>
      <c r="S39" s="116">
        <v>0</v>
      </c>
      <c r="U39" s="115">
        <v>-189</v>
      </c>
      <c r="V39" s="116">
        <v>56.27</v>
      </c>
      <c r="W39">
        <v>-76</v>
      </c>
      <c r="X39">
        <v>0</v>
      </c>
      <c r="Y39">
        <v>11.6</v>
      </c>
      <c r="Z39">
        <v>43.51</v>
      </c>
      <c r="AA39">
        <v>1.1599999999999999</v>
      </c>
      <c r="AB39">
        <v>-113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11.6</v>
      </c>
      <c r="M40" s="116">
        <v>1.1599999999999999</v>
      </c>
      <c r="N40" s="115">
        <v>-84</v>
      </c>
      <c r="O40" s="88">
        <v>0</v>
      </c>
      <c r="P40" s="88">
        <v>-53</v>
      </c>
      <c r="Q40" s="88">
        <v>0</v>
      </c>
      <c r="R40" s="88">
        <v>0</v>
      </c>
      <c r="S40" s="116">
        <v>0</v>
      </c>
      <c r="U40" s="115">
        <v>-137</v>
      </c>
      <c r="V40" s="116">
        <v>12.76</v>
      </c>
      <c r="W40">
        <v>-84</v>
      </c>
      <c r="X40">
        <v>0</v>
      </c>
      <c r="Y40">
        <v>11.6</v>
      </c>
      <c r="Z40">
        <v>0</v>
      </c>
      <c r="AA40">
        <v>1.1599999999999999</v>
      </c>
      <c r="AB40">
        <v>-53</v>
      </c>
    </row>
    <row r="41" spans="7:28">
      <c r="G41" t="s">
        <v>83</v>
      </c>
      <c r="H41" s="115">
        <v>0</v>
      </c>
      <c r="I41" s="88">
        <v>0</v>
      </c>
      <c r="J41" s="88">
        <v>10.64</v>
      </c>
      <c r="K41" s="88">
        <v>0</v>
      </c>
      <c r="L41" s="88">
        <v>11.6</v>
      </c>
      <c r="M41" s="116">
        <v>1.06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23.3</v>
      </c>
      <c r="W41">
        <v>0</v>
      </c>
      <c r="X41">
        <v>0</v>
      </c>
      <c r="Y41">
        <v>11.6</v>
      </c>
      <c r="Z41">
        <v>0</v>
      </c>
      <c r="AA41">
        <v>1.06</v>
      </c>
      <c r="AB41">
        <v>10.64</v>
      </c>
    </row>
    <row r="42" spans="7:28">
      <c r="G42" t="s">
        <v>84</v>
      </c>
      <c r="H42" s="115">
        <v>0</v>
      </c>
      <c r="I42" s="88">
        <v>0</v>
      </c>
      <c r="J42" s="88">
        <v>15.47</v>
      </c>
      <c r="K42" s="88">
        <v>0</v>
      </c>
      <c r="L42" s="88">
        <v>12.57</v>
      </c>
      <c r="M42" s="116">
        <v>1.1599999999999999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29.2</v>
      </c>
      <c r="W42">
        <v>0</v>
      </c>
      <c r="X42">
        <v>0</v>
      </c>
      <c r="Y42">
        <v>12.57</v>
      </c>
      <c r="Z42">
        <v>0</v>
      </c>
      <c r="AA42">
        <v>1.1599999999999999</v>
      </c>
      <c r="AB42">
        <v>15.47</v>
      </c>
    </row>
    <row r="43" spans="7:28">
      <c r="G43" t="s">
        <v>85</v>
      </c>
      <c r="H43" s="115">
        <v>30.94</v>
      </c>
      <c r="I43" s="88">
        <v>0</v>
      </c>
      <c r="J43" s="88">
        <v>0</v>
      </c>
      <c r="K43" s="88">
        <v>43.51</v>
      </c>
      <c r="L43" s="88">
        <v>22.24</v>
      </c>
      <c r="M43" s="116">
        <v>1.06</v>
      </c>
      <c r="N43" s="115">
        <v>0</v>
      </c>
      <c r="O43" s="88">
        <v>-10</v>
      </c>
      <c r="P43" s="88">
        <v>-105</v>
      </c>
      <c r="Q43" s="88">
        <v>0</v>
      </c>
      <c r="R43" s="88">
        <v>0</v>
      </c>
      <c r="S43" s="116">
        <v>0</v>
      </c>
      <c r="U43" s="115">
        <v>-115</v>
      </c>
      <c r="V43" s="116">
        <v>97.75</v>
      </c>
      <c r="W43">
        <v>30.94</v>
      </c>
      <c r="X43">
        <v>-10</v>
      </c>
      <c r="Y43">
        <v>22.24</v>
      </c>
      <c r="Z43">
        <v>43.51</v>
      </c>
      <c r="AA43">
        <v>1.06</v>
      </c>
      <c r="AB43">
        <v>-105</v>
      </c>
    </row>
    <row r="44" spans="7:28">
      <c r="G44" t="s">
        <v>86</v>
      </c>
      <c r="H44" s="115">
        <v>21.28</v>
      </c>
      <c r="I44" s="88">
        <v>0</v>
      </c>
      <c r="J44" s="88">
        <v>0</v>
      </c>
      <c r="K44" s="88">
        <v>0</v>
      </c>
      <c r="L44" s="88">
        <v>14.5</v>
      </c>
      <c r="M44" s="116">
        <v>1.1599999999999999</v>
      </c>
      <c r="N44" s="115">
        <v>0</v>
      </c>
      <c r="O44" s="88">
        <v>-16</v>
      </c>
      <c r="P44" s="88">
        <v>-70</v>
      </c>
      <c r="Q44" s="88">
        <v>0</v>
      </c>
      <c r="R44" s="88">
        <v>0</v>
      </c>
      <c r="S44" s="116">
        <v>0</v>
      </c>
      <c r="U44" s="115">
        <v>-86</v>
      </c>
      <c r="V44" s="116">
        <v>36.94</v>
      </c>
      <c r="W44">
        <v>21.28</v>
      </c>
      <c r="X44">
        <v>-16</v>
      </c>
      <c r="Y44">
        <v>14.5</v>
      </c>
      <c r="Z44">
        <v>0</v>
      </c>
      <c r="AA44">
        <v>1.1599999999999999</v>
      </c>
      <c r="AB44">
        <v>-70</v>
      </c>
    </row>
    <row r="45" spans="7:28">
      <c r="G45" t="s">
        <v>87</v>
      </c>
      <c r="H45" s="115">
        <v>115.06</v>
      </c>
      <c r="I45" s="88">
        <v>29.01</v>
      </c>
      <c r="J45" s="88">
        <v>0</v>
      </c>
      <c r="K45" s="88">
        <v>48.35</v>
      </c>
      <c r="L45" s="88">
        <v>17.399999999999999</v>
      </c>
      <c r="M45" s="116">
        <v>1.06</v>
      </c>
      <c r="N45" s="115">
        <v>0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-50</v>
      </c>
      <c r="V45" s="116">
        <v>210.88</v>
      </c>
      <c r="W45">
        <v>115.06</v>
      </c>
      <c r="X45">
        <v>29.01</v>
      </c>
      <c r="Y45">
        <v>17.399999999999999</v>
      </c>
      <c r="Z45">
        <v>48.35</v>
      </c>
      <c r="AA45">
        <v>1.06</v>
      </c>
      <c r="AB45">
        <v>-50</v>
      </c>
    </row>
    <row r="46" spans="7:28">
      <c r="G46" t="s">
        <v>88</v>
      </c>
      <c r="H46" s="115">
        <v>50.28</v>
      </c>
      <c r="I46" s="88">
        <v>19.34</v>
      </c>
      <c r="J46" s="88">
        <v>0</v>
      </c>
      <c r="K46" s="88">
        <v>0</v>
      </c>
      <c r="L46" s="88">
        <v>17.399999999999999</v>
      </c>
      <c r="M46" s="116">
        <v>1.06</v>
      </c>
      <c r="N46" s="115">
        <v>0</v>
      </c>
      <c r="O46" s="88">
        <v>0</v>
      </c>
      <c r="P46" s="88">
        <v>-40</v>
      </c>
      <c r="Q46" s="88">
        <v>0</v>
      </c>
      <c r="R46" s="88">
        <v>0</v>
      </c>
      <c r="S46" s="116">
        <v>0</v>
      </c>
      <c r="U46" s="115">
        <v>-40</v>
      </c>
      <c r="V46" s="116">
        <v>88.08</v>
      </c>
      <c r="W46">
        <v>50.28</v>
      </c>
      <c r="X46">
        <v>19.34</v>
      </c>
      <c r="Y46">
        <v>17.399999999999999</v>
      </c>
      <c r="Z46">
        <v>0</v>
      </c>
      <c r="AA46">
        <v>1.06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43.51</v>
      </c>
      <c r="L47" s="88">
        <v>15.47</v>
      </c>
      <c r="M47" s="116">
        <v>1.1599999999999999</v>
      </c>
      <c r="N47" s="115">
        <v>-32</v>
      </c>
      <c r="O47" s="88">
        <v>0</v>
      </c>
      <c r="P47" s="88">
        <v>-120</v>
      </c>
      <c r="Q47" s="88">
        <v>0</v>
      </c>
      <c r="R47" s="88">
        <v>0</v>
      </c>
      <c r="S47" s="116">
        <v>0</v>
      </c>
      <c r="U47" s="115">
        <v>-152</v>
      </c>
      <c r="V47" s="116">
        <v>60.14</v>
      </c>
      <c r="W47">
        <v>-32</v>
      </c>
      <c r="X47">
        <v>0</v>
      </c>
      <c r="Y47">
        <v>15.47</v>
      </c>
      <c r="Z47">
        <v>43.51</v>
      </c>
      <c r="AA47">
        <v>1.1599999999999999</v>
      </c>
      <c r="AB47">
        <v>-120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15.47</v>
      </c>
      <c r="M48" s="116">
        <v>1.06</v>
      </c>
      <c r="N48" s="115">
        <v>-38</v>
      </c>
      <c r="O48" s="88">
        <v>0</v>
      </c>
      <c r="P48" s="88">
        <v>-54</v>
      </c>
      <c r="Q48" s="88">
        <v>0</v>
      </c>
      <c r="R48" s="88">
        <v>0</v>
      </c>
      <c r="S48" s="116">
        <v>0</v>
      </c>
      <c r="U48" s="115">
        <v>-92</v>
      </c>
      <c r="V48" s="116">
        <v>16.53</v>
      </c>
      <c r="W48">
        <v>-38</v>
      </c>
      <c r="X48">
        <v>0</v>
      </c>
      <c r="Y48">
        <v>15.47</v>
      </c>
      <c r="Z48">
        <v>0</v>
      </c>
      <c r="AA48">
        <v>1.06</v>
      </c>
      <c r="AB48">
        <v>-54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48.35</v>
      </c>
      <c r="L49" s="88">
        <v>20.59</v>
      </c>
      <c r="M49" s="116">
        <v>1.1599999999999999</v>
      </c>
      <c r="N49" s="115">
        <v>-78</v>
      </c>
      <c r="O49" s="88">
        <v>-45</v>
      </c>
      <c r="P49" s="88">
        <v>-140</v>
      </c>
      <c r="Q49" s="88">
        <v>0</v>
      </c>
      <c r="R49" s="88">
        <v>0</v>
      </c>
      <c r="S49" s="116">
        <v>0</v>
      </c>
      <c r="U49" s="115">
        <v>-263</v>
      </c>
      <c r="V49" s="116">
        <v>70.099999999999994</v>
      </c>
      <c r="W49">
        <v>-78</v>
      </c>
      <c r="X49">
        <v>-45</v>
      </c>
      <c r="Y49">
        <v>20.59</v>
      </c>
      <c r="Z49">
        <v>48.35</v>
      </c>
      <c r="AA49">
        <v>1.1599999999999999</v>
      </c>
      <c r="AB49">
        <v>-140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13.54</v>
      </c>
      <c r="M50" s="116">
        <v>1.06</v>
      </c>
      <c r="N50" s="115">
        <v>-63</v>
      </c>
      <c r="O50" s="88">
        <v>-45</v>
      </c>
      <c r="P50" s="88">
        <v>-100</v>
      </c>
      <c r="Q50" s="88">
        <v>0</v>
      </c>
      <c r="R50" s="88">
        <v>0</v>
      </c>
      <c r="S50" s="116">
        <v>0</v>
      </c>
      <c r="U50" s="115">
        <v>-208</v>
      </c>
      <c r="V50" s="116">
        <v>14.6</v>
      </c>
      <c r="W50">
        <v>-63</v>
      </c>
      <c r="X50">
        <v>-45</v>
      </c>
      <c r="Y50">
        <v>13.54</v>
      </c>
      <c r="Z50">
        <v>0</v>
      </c>
      <c r="AA50">
        <v>1.06</v>
      </c>
      <c r="AB50">
        <v>-100</v>
      </c>
    </row>
    <row r="51" spans="7:28">
      <c r="G51" t="s">
        <v>93</v>
      </c>
      <c r="H51" s="115">
        <v>42.54</v>
      </c>
      <c r="I51" s="88">
        <v>0</v>
      </c>
      <c r="J51" s="88">
        <v>0</v>
      </c>
      <c r="K51" s="88">
        <v>48.35</v>
      </c>
      <c r="L51" s="88">
        <v>16.440000000000001</v>
      </c>
      <c r="M51" s="116">
        <v>1.06</v>
      </c>
      <c r="N51" s="115">
        <v>0</v>
      </c>
      <c r="O51" s="88">
        <v>0</v>
      </c>
      <c r="P51" s="88">
        <v>-35</v>
      </c>
      <c r="Q51" s="88">
        <v>0</v>
      </c>
      <c r="R51" s="88">
        <v>0</v>
      </c>
      <c r="S51" s="116">
        <v>0</v>
      </c>
      <c r="U51" s="115">
        <v>-35</v>
      </c>
      <c r="V51" s="116">
        <v>108.39</v>
      </c>
      <c r="W51">
        <v>42.54</v>
      </c>
      <c r="X51">
        <v>0</v>
      </c>
      <c r="Y51">
        <v>16.440000000000001</v>
      </c>
      <c r="Z51">
        <v>48.35</v>
      </c>
      <c r="AA51">
        <v>1.06</v>
      </c>
      <c r="AB51">
        <v>-35</v>
      </c>
    </row>
    <row r="52" spans="7:28">
      <c r="G52" t="s">
        <v>94</v>
      </c>
      <c r="H52" s="115">
        <v>31.92</v>
      </c>
      <c r="I52" s="88">
        <v>0</v>
      </c>
      <c r="J52" s="88">
        <v>0</v>
      </c>
      <c r="K52" s="88">
        <v>0</v>
      </c>
      <c r="L52" s="88">
        <v>17.399999999999999</v>
      </c>
      <c r="M52" s="116">
        <v>1.06</v>
      </c>
      <c r="N52" s="115">
        <v>0</v>
      </c>
      <c r="O52" s="88">
        <v>-45</v>
      </c>
      <c r="P52" s="88">
        <v>0</v>
      </c>
      <c r="Q52" s="88">
        <v>0</v>
      </c>
      <c r="R52" s="88">
        <v>0</v>
      </c>
      <c r="S52" s="116">
        <v>0</v>
      </c>
      <c r="U52" s="115">
        <v>-45</v>
      </c>
      <c r="V52" s="116">
        <v>50.38</v>
      </c>
      <c r="W52">
        <v>31.92</v>
      </c>
      <c r="X52">
        <v>-45</v>
      </c>
      <c r="Y52">
        <v>17.399999999999999</v>
      </c>
      <c r="Z52">
        <v>0</v>
      </c>
      <c r="AA52">
        <v>1.06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43.51</v>
      </c>
      <c r="L53" s="88">
        <v>17.399999999999999</v>
      </c>
      <c r="M53" s="116">
        <v>1.1599999999999999</v>
      </c>
      <c r="N53" s="115">
        <v>0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-50</v>
      </c>
      <c r="V53" s="116">
        <v>62.07</v>
      </c>
      <c r="W53">
        <v>0</v>
      </c>
      <c r="X53">
        <v>0</v>
      </c>
      <c r="Y53">
        <v>17.399999999999999</v>
      </c>
      <c r="Z53">
        <v>43.51</v>
      </c>
      <c r="AA53">
        <v>1.1599999999999999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18.37</v>
      </c>
      <c r="M54" s="116">
        <v>1.06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-20</v>
      </c>
      <c r="V54" s="116">
        <v>19.43</v>
      </c>
      <c r="W54">
        <v>0</v>
      </c>
      <c r="X54">
        <v>0</v>
      </c>
      <c r="Y54">
        <v>18.37</v>
      </c>
      <c r="Z54">
        <v>0</v>
      </c>
      <c r="AA54">
        <v>1.06</v>
      </c>
      <c r="AB54">
        <v>-20</v>
      </c>
    </row>
    <row r="55" spans="7:28">
      <c r="G55" t="s">
        <v>97</v>
      </c>
      <c r="H55" s="115">
        <v>46.42</v>
      </c>
      <c r="I55" s="88">
        <v>0</v>
      </c>
      <c r="J55" s="88">
        <v>0</v>
      </c>
      <c r="K55" s="88">
        <v>43.51</v>
      </c>
      <c r="L55" s="88">
        <v>18.37</v>
      </c>
      <c r="M55" s="116">
        <v>1.06</v>
      </c>
      <c r="N55" s="115">
        <v>0</v>
      </c>
      <c r="O55" s="88">
        <v>-10</v>
      </c>
      <c r="P55" s="88">
        <v>-20</v>
      </c>
      <c r="Q55" s="88">
        <v>0</v>
      </c>
      <c r="R55" s="88">
        <v>0</v>
      </c>
      <c r="S55" s="116">
        <v>0</v>
      </c>
      <c r="U55" s="115">
        <v>-30</v>
      </c>
      <c r="V55" s="116">
        <v>109.36</v>
      </c>
      <c r="W55">
        <v>46.42</v>
      </c>
      <c r="X55">
        <v>-10</v>
      </c>
      <c r="Y55">
        <v>18.37</v>
      </c>
      <c r="Z55">
        <v>43.51</v>
      </c>
      <c r="AA55">
        <v>1.06</v>
      </c>
      <c r="AB55">
        <v>-20</v>
      </c>
    </row>
    <row r="56" spans="7:28">
      <c r="G56" t="s">
        <v>98</v>
      </c>
      <c r="H56" s="115">
        <v>56.08</v>
      </c>
      <c r="I56" s="88">
        <v>0</v>
      </c>
      <c r="J56" s="88">
        <v>0</v>
      </c>
      <c r="K56" s="88">
        <v>29.01</v>
      </c>
      <c r="L56" s="88">
        <v>11.12</v>
      </c>
      <c r="M56" s="116">
        <v>1.1599999999999999</v>
      </c>
      <c r="N56" s="115">
        <v>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-30</v>
      </c>
      <c r="V56" s="116">
        <v>97.37</v>
      </c>
      <c r="W56">
        <v>56.08</v>
      </c>
      <c r="X56">
        <v>0</v>
      </c>
      <c r="Y56">
        <v>11.12</v>
      </c>
      <c r="Z56">
        <v>29.01</v>
      </c>
      <c r="AA56">
        <v>1.1599999999999999</v>
      </c>
      <c r="AB56">
        <v>-30</v>
      </c>
    </row>
    <row r="57" spans="7:28">
      <c r="G57" t="s">
        <v>99</v>
      </c>
      <c r="H57" s="115">
        <v>23.21</v>
      </c>
      <c r="I57" s="88">
        <v>0</v>
      </c>
      <c r="J57" s="88">
        <v>0</v>
      </c>
      <c r="K57" s="88">
        <v>43.51</v>
      </c>
      <c r="L57" s="88">
        <v>12.57</v>
      </c>
      <c r="M57" s="116">
        <v>1.1599999999999999</v>
      </c>
      <c r="N57" s="115">
        <v>0</v>
      </c>
      <c r="O57" s="88">
        <v>-28</v>
      </c>
      <c r="P57" s="88">
        <v>0</v>
      </c>
      <c r="Q57" s="88">
        <v>0</v>
      </c>
      <c r="R57" s="88">
        <v>0</v>
      </c>
      <c r="S57" s="116">
        <v>0</v>
      </c>
      <c r="U57" s="115">
        <v>-28</v>
      </c>
      <c r="V57" s="116">
        <v>80.45</v>
      </c>
      <c r="W57">
        <v>23.21</v>
      </c>
      <c r="X57">
        <v>-28</v>
      </c>
      <c r="Y57">
        <v>12.57</v>
      </c>
      <c r="Z57">
        <v>43.51</v>
      </c>
      <c r="AA57">
        <v>1.1599999999999999</v>
      </c>
      <c r="AB57">
        <v>0</v>
      </c>
    </row>
    <row r="58" spans="7:28">
      <c r="G58" t="s">
        <v>100</v>
      </c>
      <c r="H58" s="115">
        <v>31.91</v>
      </c>
      <c r="I58" s="88">
        <v>0</v>
      </c>
      <c r="J58" s="88">
        <v>0</v>
      </c>
      <c r="K58" s="88">
        <v>0</v>
      </c>
      <c r="L58" s="88">
        <v>12.57</v>
      </c>
      <c r="M58" s="116">
        <v>1.06</v>
      </c>
      <c r="N58" s="115">
        <v>0</v>
      </c>
      <c r="O58" s="88">
        <v>-33</v>
      </c>
      <c r="P58" s="88">
        <v>0</v>
      </c>
      <c r="Q58" s="88">
        <v>0</v>
      </c>
      <c r="R58" s="88">
        <v>0</v>
      </c>
      <c r="S58" s="116">
        <v>0</v>
      </c>
      <c r="U58" s="115">
        <v>-33</v>
      </c>
      <c r="V58" s="116">
        <v>45.54</v>
      </c>
      <c r="W58">
        <v>31.91</v>
      </c>
      <c r="X58">
        <v>-33</v>
      </c>
      <c r="Y58">
        <v>12.57</v>
      </c>
      <c r="Z58">
        <v>0</v>
      </c>
      <c r="AA58">
        <v>1.06</v>
      </c>
      <c r="AB58">
        <v>0</v>
      </c>
    </row>
    <row r="59" spans="7:28">
      <c r="G59" t="s">
        <v>101</v>
      </c>
      <c r="H59" s="115">
        <v>29.97</v>
      </c>
      <c r="I59" s="88">
        <v>0</v>
      </c>
      <c r="J59" s="88">
        <v>0</v>
      </c>
      <c r="K59" s="88">
        <v>58.02</v>
      </c>
      <c r="L59" s="88">
        <v>11.6</v>
      </c>
      <c r="M59" s="116">
        <v>1.1599999999999999</v>
      </c>
      <c r="N59" s="115">
        <v>0</v>
      </c>
      <c r="O59" s="88">
        <v>-20</v>
      </c>
      <c r="P59" s="88">
        <v>0</v>
      </c>
      <c r="Q59" s="88">
        <v>0</v>
      </c>
      <c r="R59" s="88">
        <v>0</v>
      </c>
      <c r="S59" s="116">
        <v>0</v>
      </c>
      <c r="U59" s="115">
        <v>-20</v>
      </c>
      <c r="V59" s="116">
        <v>100.75</v>
      </c>
      <c r="W59">
        <v>29.97</v>
      </c>
      <c r="X59">
        <v>-20</v>
      </c>
      <c r="Y59">
        <v>11.6</v>
      </c>
      <c r="Z59">
        <v>58.02</v>
      </c>
      <c r="AA59">
        <v>1.1599999999999999</v>
      </c>
      <c r="AB59">
        <v>0</v>
      </c>
    </row>
    <row r="60" spans="7:28">
      <c r="G60" t="s">
        <v>102</v>
      </c>
      <c r="H60" s="115">
        <v>37.71</v>
      </c>
      <c r="I60" s="88">
        <v>0</v>
      </c>
      <c r="J60" s="88">
        <v>58.02</v>
      </c>
      <c r="K60" s="88">
        <v>0</v>
      </c>
      <c r="L60" s="88">
        <v>11.6</v>
      </c>
      <c r="M60" s="116">
        <v>1.1599999999999999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108.49</v>
      </c>
      <c r="W60">
        <v>37.71</v>
      </c>
      <c r="X60">
        <v>-20</v>
      </c>
      <c r="Y60">
        <v>11.6</v>
      </c>
      <c r="Z60">
        <v>0</v>
      </c>
      <c r="AA60">
        <v>1.1599999999999999</v>
      </c>
      <c r="AB60">
        <v>58.02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43.51</v>
      </c>
      <c r="L61" s="88">
        <v>17.89</v>
      </c>
      <c r="M61" s="116">
        <v>1.06</v>
      </c>
      <c r="N61" s="115">
        <v>-48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-48</v>
      </c>
      <c r="V61" s="116">
        <v>62.46</v>
      </c>
      <c r="W61">
        <v>-48</v>
      </c>
      <c r="X61">
        <v>0</v>
      </c>
      <c r="Y61">
        <v>17.89</v>
      </c>
      <c r="Z61">
        <v>43.51</v>
      </c>
      <c r="AA61">
        <v>1.06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38.68</v>
      </c>
      <c r="K62" s="88">
        <v>43.51</v>
      </c>
      <c r="L62" s="88">
        <v>9.67</v>
      </c>
      <c r="M62" s="116">
        <v>1.1599999999999999</v>
      </c>
      <c r="N62" s="115">
        <v>-28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-28</v>
      </c>
      <c r="V62" s="116">
        <v>93.02</v>
      </c>
      <c r="W62">
        <v>-28</v>
      </c>
      <c r="X62">
        <v>0</v>
      </c>
      <c r="Y62">
        <v>9.67</v>
      </c>
      <c r="Z62">
        <v>43.51</v>
      </c>
      <c r="AA62">
        <v>1.1599999999999999</v>
      </c>
      <c r="AB62">
        <v>38.68</v>
      </c>
    </row>
    <row r="63" spans="7:28">
      <c r="G63" t="s">
        <v>105</v>
      </c>
      <c r="H63" s="115">
        <v>24.17</v>
      </c>
      <c r="I63" s="88">
        <v>0</v>
      </c>
      <c r="J63" s="88">
        <v>38.68</v>
      </c>
      <c r="K63" s="88">
        <v>43.51</v>
      </c>
      <c r="L63" s="88">
        <v>12.09</v>
      </c>
      <c r="M63" s="116">
        <v>1.06</v>
      </c>
      <c r="N63" s="115">
        <v>0</v>
      </c>
      <c r="O63" s="88">
        <v>-7</v>
      </c>
      <c r="P63" s="88">
        <v>0</v>
      </c>
      <c r="Q63" s="88">
        <v>0</v>
      </c>
      <c r="R63" s="88">
        <v>0</v>
      </c>
      <c r="S63" s="116">
        <v>0</v>
      </c>
      <c r="U63" s="115">
        <v>-7</v>
      </c>
      <c r="V63" s="116">
        <v>119.51</v>
      </c>
      <c r="W63">
        <v>24.17</v>
      </c>
      <c r="X63">
        <v>-7</v>
      </c>
      <c r="Y63">
        <v>12.09</v>
      </c>
      <c r="Z63">
        <v>43.51</v>
      </c>
      <c r="AA63">
        <v>1.06</v>
      </c>
      <c r="AB63">
        <v>38.68</v>
      </c>
    </row>
    <row r="64" spans="7:28">
      <c r="G64" t="s">
        <v>106</v>
      </c>
      <c r="H64" s="115">
        <v>16.440000000000001</v>
      </c>
      <c r="I64" s="88">
        <v>0</v>
      </c>
      <c r="J64" s="88">
        <v>43.5</v>
      </c>
      <c r="K64" s="88">
        <v>0</v>
      </c>
      <c r="L64" s="88">
        <v>12.09</v>
      </c>
      <c r="M64" s="116">
        <v>1.1599999999999999</v>
      </c>
      <c r="N64" s="115">
        <v>0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-25</v>
      </c>
      <c r="V64" s="116">
        <v>73.19</v>
      </c>
      <c r="W64">
        <v>16.440000000000001</v>
      </c>
      <c r="X64">
        <v>-25</v>
      </c>
      <c r="Y64">
        <v>12.09</v>
      </c>
      <c r="Z64">
        <v>0</v>
      </c>
      <c r="AA64">
        <v>1.1599999999999999</v>
      </c>
      <c r="AB64">
        <v>43.5</v>
      </c>
    </row>
    <row r="65" spans="7:28">
      <c r="G65" t="s">
        <v>107</v>
      </c>
      <c r="H65" s="115">
        <v>0</v>
      </c>
      <c r="I65" s="88">
        <v>0</v>
      </c>
      <c r="J65" s="88">
        <v>29.01</v>
      </c>
      <c r="K65" s="88">
        <v>43.51</v>
      </c>
      <c r="L65" s="88">
        <v>11.6</v>
      </c>
      <c r="M65" s="116">
        <v>0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84.12</v>
      </c>
      <c r="W65">
        <v>0</v>
      </c>
      <c r="X65">
        <v>-20</v>
      </c>
      <c r="Y65">
        <v>11.6</v>
      </c>
      <c r="Z65">
        <v>43.51</v>
      </c>
      <c r="AA65">
        <v>0</v>
      </c>
      <c r="AB65">
        <v>29.01</v>
      </c>
    </row>
    <row r="66" spans="7:28">
      <c r="G66" t="s">
        <v>108</v>
      </c>
      <c r="H66" s="115">
        <v>0</v>
      </c>
      <c r="I66" s="88">
        <v>0</v>
      </c>
      <c r="J66" s="88">
        <v>53.18</v>
      </c>
      <c r="K66" s="88">
        <v>43.51</v>
      </c>
      <c r="L66" s="88">
        <v>11.6</v>
      </c>
      <c r="M66" s="116">
        <v>0</v>
      </c>
      <c r="N66" s="115">
        <v>0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>
        <v>-20</v>
      </c>
      <c r="V66" s="116">
        <v>108.29</v>
      </c>
      <c r="W66">
        <v>0</v>
      </c>
      <c r="X66">
        <v>-20</v>
      </c>
      <c r="Y66">
        <v>11.6</v>
      </c>
      <c r="Z66">
        <v>43.51</v>
      </c>
      <c r="AA66">
        <v>0</v>
      </c>
      <c r="AB66">
        <v>53.18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9.67</v>
      </c>
      <c r="L67" s="88">
        <v>14.02</v>
      </c>
      <c r="M67" s="116">
        <v>0</v>
      </c>
      <c r="N67" s="115">
        <v>0</v>
      </c>
      <c r="O67" s="88">
        <v>-26</v>
      </c>
      <c r="P67" s="88">
        <v>0</v>
      </c>
      <c r="Q67" s="88">
        <v>0</v>
      </c>
      <c r="R67" s="88">
        <v>0</v>
      </c>
      <c r="S67" s="116">
        <v>0</v>
      </c>
      <c r="U67" s="115">
        <v>-26</v>
      </c>
      <c r="V67" s="116">
        <v>23.69</v>
      </c>
      <c r="W67">
        <v>0</v>
      </c>
      <c r="X67">
        <v>-26</v>
      </c>
      <c r="Y67">
        <v>14.02</v>
      </c>
      <c r="Z67">
        <v>9.67</v>
      </c>
      <c r="AA67">
        <v>0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33.840000000000003</v>
      </c>
      <c r="L68" s="88">
        <v>5.8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39.64</v>
      </c>
      <c r="W68">
        <v>0</v>
      </c>
      <c r="X68">
        <v>0</v>
      </c>
      <c r="Y68">
        <v>5.8</v>
      </c>
      <c r="Z68">
        <v>33.840000000000003</v>
      </c>
      <c r="AA68">
        <v>0</v>
      </c>
      <c r="AB68">
        <v>0</v>
      </c>
    </row>
    <row r="69" spans="7:28">
      <c r="G69" t="s">
        <v>111</v>
      </c>
      <c r="H69" s="115">
        <v>36.74</v>
      </c>
      <c r="I69" s="88">
        <v>19.34</v>
      </c>
      <c r="J69" s="88">
        <v>48.35</v>
      </c>
      <c r="K69" s="88">
        <v>9.67</v>
      </c>
      <c r="L69" s="88">
        <v>8.6999999999999993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122.8</v>
      </c>
      <c r="W69">
        <v>36.74</v>
      </c>
      <c r="X69">
        <v>19.34</v>
      </c>
      <c r="Y69">
        <v>8.6999999999999993</v>
      </c>
      <c r="Z69">
        <v>9.67</v>
      </c>
      <c r="AA69">
        <v>0</v>
      </c>
      <c r="AB69">
        <v>48.35</v>
      </c>
    </row>
    <row r="70" spans="7:28">
      <c r="G70" t="s">
        <v>112</v>
      </c>
      <c r="H70" s="115">
        <v>29.97</v>
      </c>
      <c r="I70" s="88">
        <v>0</v>
      </c>
      <c r="J70" s="88">
        <v>48.35</v>
      </c>
      <c r="K70" s="88">
        <v>9.67</v>
      </c>
      <c r="L70" s="88">
        <v>8.6999999999999993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96.69</v>
      </c>
      <c r="W70">
        <v>29.97</v>
      </c>
      <c r="X70">
        <v>0</v>
      </c>
      <c r="Y70">
        <v>8.6999999999999993</v>
      </c>
      <c r="Z70">
        <v>9.67</v>
      </c>
      <c r="AA70">
        <v>0</v>
      </c>
      <c r="AB70">
        <v>48.35</v>
      </c>
    </row>
    <row r="71" spans="7:28">
      <c r="G71" t="s">
        <v>113</v>
      </c>
      <c r="H71" s="115">
        <v>84.12</v>
      </c>
      <c r="I71" s="88">
        <v>36.74</v>
      </c>
      <c r="J71" s="88">
        <v>43.51</v>
      </c>
      <c r="K71" s="88">
        <v>9.67</v>
      </c>
      <c r="L71" s="88">
        <v>10.64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184.68</v>
      </c>
      <c r="W71">
        <v>84.12</v>
      </c>
      <c r="X71">
        <v>36.74</v>
      </c>
      <c r="Y71">
        <v>10.64</v>
      </c>
      <c r="Z71">
        <v>9.67</v>
      </c>
      <c r="AA71">
        <v>0</v>
      </c>
      <c r="AB71">
        <v>43.51</v>
      </c>
    </row>
    <row r="72" spans="7:28">
      <c r="G72" t="s">
        <v>114</v>
      </c>
      <c r="H72" s="115">
        <v>22.24</v>
      </c>
      <c r="I72" s="88">
        <v>53.18</v>
      </c>
      <c r="J72" s="88">
        <v>87.01</v>
      </c>
      <c r="K72" s="88">
        <v>9.67</v>
      </c>
      <c r="L72" s="88">
        <v>10.64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182.74</v>
      </c>
      <c r="W72">
        <v>22.24</v>
      </c>
      <c r="X72">
        <v>53.18</v>
      </c>
      <c r="Y72">
        <v>10.64</v>
      </c>
      <c r="Z72">
        <v>9.67</v>
      </c>
      <c r="AA72">
        <v>0</v>
      </c>
      <c r="AB72">
        <v>87.01</v>
      </c>
    </row>
    <row r="73" spans="7:28">
      <c r="G73" t="s">
        <v>115</v>
      </c>
      <c r="H73" s="115">
        <v>33.840000000000003</v>
      </c>
      <c r="I73" s="88">
        <v>19.34</v>
      </c>
      <c r="J73" s="88">
        <v>135.37</v>
      </c>
      <c r="K73" s="88">
        <v>29.01</v>
      </c>
      <c r="L73" s="88">
        <v>14.5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232.06</v>
      </c>
      <c r="W73">
        <v>33.840000000000003</v>
      </c>
      <c r="X73">
        <v>19.34</v>
      </c>
      <c r="Y73">
        <v>14.5</v>
      </c>
      <c r="Z73">
        <v>29.01</v>
      </c>
      <c r="AA73">
        <v>0</v>
      </c>
      <c r="AB73">
        <v>135.37</v>
      </c>
    </row>
    <row r="74" spans="7:28">
      <c r="G74" t="s">
        <v>116</v>
      </c>
      <c r="H74" s="115">
        <v>72.42</v>
      </c>
      <c r="I74" s="88">
        <v>53.18</v>
      </c>
      <c r="J74" s="88">
        <v>140.19999999999999</v>
      </c>
      <c r="K74" s="88">
        <v>9.67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275.47000000000003</v>
      </c>
      <c r="W74">
        <v>72.42</v>
      </c>
      <c r="X74">
        <v>53.18</v>
      </c>
      <c r="Y74">
        <v>0</v>
      </c>
      <c r="Z74">
        <v>9.67</v>
      </c>
      <c r="AA74">
        <v>0</v>
      </c>
      <c r="AB74">
        <v>140.19999999999999</v>
      </c>
    </row>
    <row r="75" spans="7:28">
      <c r="G75" t="s">
        <v>117</v>
      </c>
      <c r="H75" s="115">
        <v>26.11</v>
      </c>
      <c r="I75" s="88">
        <v>14.5</v>
      </c>
      <c r="J75" s="88">
        <v>29</v>
      </c>
      <c r="K75" s="88">
        <v>9.67</v>
      </c>
      <c r="L75" s="88">
        <v>9.3800000000000008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88.66</v>
      </c>
      <c r="W75">
        <v>26.11</v>
      </c>
      <c r="X75">
        <v>14.5</v>
      </c>
      <c r="Y75">
        <v>9.3800000000000008</v>
      </c>
      <c r="Z75">
        <v>9.67</v>
      </c>
      <c r="AA75">
        <v>0</v>
      </c>
      <c r="AB75">
        <v>29</v>
      </c>
    </row>
    <row r="76" spans="7:28">
      <c r="G76" t="s">
        <v>118</v>
      </c>
      <c r="H76" s="115">
        <v>13.54</v>
      </c>
      <c r="I76" s="88">
        <v>14.5</v>
      </c>
      <c r="J76" s="88">
        <v>67.680000000000007</v>
      </c>
      <c r="K76" s="88">
        <v>9.67</v>
      </c>
      <c r="L76" s="88">
        <v>9.3800000000000008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114.77</v>
      </c>
      <c r="W76">
        <v>13.54</v>
      </c>
      <c r="X76">
        <v>14.5</v>
      </c>
      <c r="Y76">
        <v>9.3800000000000008</v>
      </c>
      <c r="Z76">
        <v>9.67</v>
      </c>
      <c r="AA76">
        <v>0</v>
      </c>
      <c r="AB76">
        <v>67.680000000000007</v>
      </c>
    </row>
    <row r="77" spans="7:28">
      <c r="G77" t="s">
        <v>119</v>
      </c>
      <c r="H77" s="115">
        <v>140.19999999999999</v>
      </c>
      <c r="I77" s="88">
        <v>29.01</v>
      </c>
      <c r="J77" s="88">
        <v>67.680000000000007</v>
      </c>
      <c r="K77" s="88">
        <v>9.67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246.56</v>
      </c>
      <c r="W77">
        <v>140.19999999999999</v>
      </c>
      <c r="X77">
        <v>29.01</v>
      </c>
      <c r="Y77">
        <v>0</v>
      </c>
      <c r="Z77">
        <v>9.67</v>
      </c>
      <c r="AA77">
        <v>0</v>
      </c>
      <c r="AB77">
        <v>67.680000000000007</v>
      </c>
    </row>
    <row r="78" spans="7:28">
      <c r="G78" t="s">
        <v>120</v>
      </c>
      <c r="H78" s="115">
        <v>105.55</v>
      </c>
      <c r="I78" s="88">
        <v>26.39</v>
      </c>
      <c r="J78" s="88">
        <v>52.78</v>
      </c>
      <c r="K78" s="88">
        <v>30.79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215.51</v>
      </c>
      <c r="W78">
        <v>105.55</v>
      </c>
      <c r="X78">
        <v>26.39</v>
      </c>
      <c r="Y78">
        <v>0</v>
      </c>
      <c r="Z78">
        <v>30.79</v>
      </c>
      <c r="AA78">
        <v>0</v>
      </c>
      <c r="AB78">
        <v>52.78</v>
      </c>
    </row>
    <row r="79" spans="7:28">
      <c r="G79" t="s">
        <v>121</v>
      </c>
      <c r="H79" s="115">
        <v>86.9</v>
      </c>
      <c r="I79" s="88">
        <v>19.93</v>
      </c>
      <c r="J79" s="88">
        <v>39.869999999999997</v>
      </c>
      <c r="K79" s="88">
        <v>7.98</v>
      </c>
      <c r="L79" s="88">
        <v>15.15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169.83</v>
      </c>
      <c r="W79">
        <v>86.9</v>
      </c>
      <c r="X79">
        <v>19.93</v>
      </c>
      <c r="Y79">
        <v>15.15</v>
      </c>
      <c r="Z79">
        <v>7.98</v>
      </c>
      <c r="AA79">
        <v>0</v>
      </c>
      <c r="AB79">
        <v>39.869999999999997</v>
      </c>
    </row>
    <row r="80" spans="7:28">
      <c r="G80" t="s">
        <v>122</v>
      </c>
      <c r="H80" s="115">
        <v>80.5</v>
      </c>
      <c r="I80" s="88">
        <v>0</v>
      </c>
      <c r="J80" s="88">
        <v>42.81</v>
      </c>
      <c r="K80" s="88">
        <v>8.57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131.88</v>
      </c>
      <c r="W80">
        <v>80.5</v>
      </c>
      <c r="X80">
        <v>0</v>
      </c>
      <c r="Y80">
        <v>0</v>
      </c>
      <c r="Z80">
        <v>8.57</v>
      </c>
      <c r="AA80">
        <v>0</v>
      </c>
      <c r="AB80">
        <v>42.81</v>
      </c>
    </row>
    <row r="81" spans="7:28">
      <c r="G81" t="s">
        <v>123</v>
      </c>
      <c r="H81" s="115">
        <v>51.35</v>
      </c>
      <c r="I81" s="88">
        <v>0</v>
      </c>
      <c r="J81" s="88">
        <v>33.840000000000003</v>
      </c>
      <c r="K81" s="88">
        <v>9.67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94.86</v>
      </c>
      <c r="W81">
        <v>51.35</v>
      </c>
      <c r="X81">
        <v>0</v>
      </c>
      <c r="Y81">
        <v>0</v>
      </c>
      <c r="Z81">
        <v>9.67</v>
      </c>
      <c r="AA81">
        <v>0</v>
      </c>
      <c r="AB81">
        <v>33.840000000000003</v>
      </c>
    </row>
    <row r="82" spans="7:28">
      <c r="G82" t="s">
        <v>124</v>
      </c>
      <c r="H82" s="115">
        <v>72.42</v>
      </c>
      <c r="I82" s="88">
        <v>0</v>
      </c>
      <c r="J82" s="88">
        <v>0</v>
      </c>
      <c r="K82" s="88">
        <v>9.67</v>
      </c>
      <c r="L82" s="88">
        <v>0</v>
      </c>
      <c r="M82" s="116">
        <v>0</v>
      </c>
      <c r="N82" s="115">
        <v>0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>
        <v>-20</v>
      </c>
      <c r="V82" s="116">
        <v>82.09</v>
      </c>
      <c r="W82">
        <v>72.42</v>
      </c>
      <c r="X82">
        <v>0</v>
      </c>
      <c r="Y82">
        <v>0</v>
      </c>
      <c r="Z82">
        <v>9.67</v>
      </c>
      <c r="AA82">
        <v>0</v>
      </c>
      <c r="AB82">
        <v>-20</v>
      </c>
    </row>
    <row r="83" spans="7:28">
      <c r="G83" t="s">
        <v>125</v>
      </c>
      <c r="H83" s="115">
        <v>208.85</v>
      </c>
      <c r="I83" s="88">
        <v>29.01</v>
      </c>
      <c r="J83" s="88">
        <v>0</v>
      </c>
      <c r="K83" s="88">
        <v>53.18</v>
      </c>
      <c r="L83" s="88">
        <v>12.57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303.61</v>
      </c>
      <c r="W83">
        <v>208.85</v>
      </c>
      <c r="X83">
        <v>29.01</v>
      </c>
      <c r="Y83">
        <v>12.57</v>
      </c>
      <c r="Z83">
        <v>53.18</v>
      </c>
      <c r="AA83">
        <v>0</v>
      </c>
      <c r="AB83">
        <v>0</v>
      </c>
    </row>
    <row r="84" spans="7:28">
      <c r="G84" t="s">
        <v>126</v>
      </c>
      <c r="H84" s="115">
        <v>210.78</v>
      </c>
      <c r="I84" s="88">
        <v>27.07</v>
      </c>
      <c r="J84" s="88">
        <v>0</v>
      </c>
      <c r="K84" s="88">
        <v>19.34</v>
      </c>
      <c r="L84" s="88">
        <v>13.54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270.73</v>
      </c>
      <c r="W84">
        <v>210.78</v>
      </c>
      <c r="X84">
        <v>27.07</v>
      </c>
      <c r="Y84">
        <v>13.54</v>
      </c>
      <c r="Z84">
        <v>19.34</v>
      </c>
      <c r="AA84">
        <v>0</v>
      </c>
      <c r="AB84">
        <v>0</v>
      </c>
    </row>
    <row r="85" spans="7:28">
      <c r="G85" t="s">
        <v>127</v>
      </c>
      <c r="H85" s="115">
        <v>125.69</v>
      </c>
      <c r="I85" s="88">
        <v>0</v>
      </c>
      <c r="J85" s="88">
        <v>0</v>
      </c>
      <c r="K85" s="88">
        <v>48.35</v>
      </c>
      <c r="L85" s="88">
        <v>19.34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193.38</v>
      </c>
      <c r="W85">
        <v>125.69</v>
      </c>
      <c r="X85">
        <v>0</v>
      </c>
      <c r="Y85">
        <v>19.34</v>
      </c>
      <c r="Z85">
        <v>48.35</v>
      </c>
      <c r="AA85">
        <v>0</v>
      </c>
      <c r="AB85">
        <v>0</v>
      </c>
    </row>
    <row r="86" spans="7:28">
      <c r="G86" t="s">
        <v>128</v>
      </c>
      <c r="H86" s="115">
        <v>164.38</v>
      </c>
      <c r="I86" s="88">
        <v>36.74</v>
      </c>
      <c r="J86" s="88">
        <v>14.5</v>
      </c>
      <c r="K86" s="88">
        <v>14.5</v>
      </c>
      <c r="L86" s="88">
        <v>9.67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239.79</v>
      </c>
      <c r="W86">
        <v>164.38</v>
      </c>
      <c r="X86">
        <v>36.74</v>
      </c>
      <c r="Y86">
        <v>9.67</v>
      </c>
      <c r="Z86">
        <v>14.5</v>
      </c>
      <c r="AA86">
        <v>0</v>
      </c>
      <c r="AB86">
        <v>14.5</v>
      </c>
    </row>
    <row r="87" spans="7:28">
      <c r="G87" t="s">
        <v>129</v>
      </c>
      <c r="H87" s="115">
        <v>127.63</v>
      </c>
      <c r="I87" s="88">
        <v>0</v>
      </c>
      <c r="J87" s="88">
        <v>19.34</v>
      </c>
      <c r="K87" s="88">
        <v>43.51</v>
      </c>
      <c r="L87" s="88">
        <v>11.6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202.08</v>
      </c>
      <c r="W87">
        <v>127.63</v>
      </c>
      <c r="X87">
        <v>0</v>
      </c>
      <c r="Y87">
        <v>11.6</v>
      </c>
      <c r="Z87">
        <v>43.51</v>
      </c>
      <c r="AA87">
        <v>0</v>
      </c>
      <c r="AB87">
        <v>19.34</v>
      </c>
    </row>
    <row r="88" spans="7:28">
      <c r="G88" t="s">
        <v>130</v>
      </c>
      <c r="H88" s="115">
        <v>150.84</v>
      </c>
      <c r="I88" s="88">
        <v>0</v>
      </c>
      <c r="J88" s="88">
        <v>19.34</v>
      </c>
      <c r="K88" s="88">
        <v>43.51</v>
      </c>
      <c r="L88" s="88">
        <v>11.6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225.29</v>
      </c>
      <c r="W88">
        <v>150.84</v>
      </c>
      <c r="X88">
        <v>0</v>
      </c>
      <c r="Y88">
        <v>11.6</v>
      </c>
      <c r="Z88">
        <v>43.51</v>
      </c>
      <c r="AA88">
        <v>0</v>
      </c>
      <c r="AB88">
        <v>19.34</v>
      </c>
    </row>
    <row r="89" spans="7:28">
      <c r="G89" t="s">
        <v>131</v>
      </c>
      <c r="H89" s="115">
        <v>67.67</v>
      </c>
      <c r="I89" s="88">
        <v>0</v>
      </c>
      <c r="J89" s="88">
        <v>29.01</v>
      </c>
      <c r="K89" s="88">
        <v>9.67</v>
      </c>
      <c r="L89" s="88">
        <v>10.64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116.99</v>
      </c>
      <c r="W89">
        <v>67.67</v>
      </c>
      <c r="X89">
        <v>0</v>
      </c>
      <c r="Y89">
        <v>10.64</v>
      </c>
      <c r="Z89">
        <v>9.67</v>
      </c>
      <c r="AA89">
        <v>0</v>
      </c>
      <c r="AB89">
        <v>29.01</v>
      </c>
    </row>
    <row r="90" spans="7:28">
      <c r="G90" t="s">
        <v>132</v>
      </c>
      <c r="H90" s="115">
        <v>82.19</v>
      </c>
      <c r="I90" s="88">
        <v>0</v>
      </c>
      <c r="J90" s="88">
        <v>29.01</v>
      </c>
      <c r="K90" s="88">
        <v>43.51</v>
      </c>
      <c r="L90" s="88">
        <v>11.6</v>
      </c>
      <c r="M90" s="116">
        <v>0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166.31</v>
      </c>
      <c r="W90">
        <v>82.19</v>
      </c>
      <c r="X90">
        <v>-15</v>
      </c>
      <c r="Y90">
        <v>11.6</v>
      </c>
      <c r="Z90">
        <v>43.51</v>
      </c>
      <c r="AA90">
        <v>0</v>
      </c>
      <c r="AB90">
        <v>29.01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14.5</v>
      </c>
      <c r="L91" s="88">
        <v>16.440000000000001</v>
      </c>
      <c r="M91" s="116">
        <v>0</v>
      </c>
      <c r="N91" s="115">
        <v>0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-20</v>
      </c>
      <c r="V91" s="116">
        <v>30.94</v>
      </c>
      <c r="W91">
        <v>0</v>
      </c>
      <c r="X91">
        <v>-20</v>
      </c>
      <c r="Y91">
        <v>16.440000000000001</v>
      </c>
      <c r="Z91">
        <v>14.5</v>
      </c>
      <c r="AA91">
        <v>0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38.67</v>
      </c>
      <c r="L92" s="88">
        <v>7.74</v>
      </c>
      <c r="M92" s="116">
        <v>0</v>
      </c>
      <c r="N92" s="115">
        <v>0</v>
      </c>
      <c r="O92" s="88">
        <v>-63</v>
      </c>
      <c r="P92" s="88">
        <v>-70</v>
      </c>
      <c r="Q92" s="88">
        <v>0</v>
      </c>
      <c r="R92" s="88">
        <v>0</v>
      </c>
      <c r="S92" s="116">
        <v>0</v>
      </c>
      <c r="U92" s="115">
        <v>-133</v>
      </c>
      <c r="V92" s="116">
        <v>46.41</v>
      </c>
      <c r="W92">
        <v>0</v>
      </c>
      <c r="X92">
        <v>-63</v>
      </c>
      <c r="Y92">
        <v>7.74</v>
      </c>
      <c r="Z92">
        <v>38.67</v>
      </c>
      <c r="AA92">
        <v>0</v>
      </c>
      <c r="AB92">
        <v>-70</v>
      </c>
    </row>
    <row r="93" spans="7:28">
      <c r="G93" t="s">
        <v>135</v>
      </c>
      <c r="H93" s="115">
        <v>0</v>
      </c>
      <c r="I93" s="88">
        <v>0</v>
      </c>
      <c r="J93" s="88">
        <v>19.34</v>
      </c>
      <c r="K93" s="88">
        <v>0</v>
      </c>
      <c r="L93" s="88">
        <v>9.67</v>
      </c>
      <c r="M93" s="116">
        <v>0</v>
      </c>
      <c r="N93" s="115">
        <v>-30</v>
      </c>
      <c r="O93" s="88">
        <v>-60</v>
      </c>
      <c r="P93" s="88">
        <v>0</v>
      </c>
      <c r="Q93" s="88">
        <v>0</v>
      </c>
      <c r="R93" s="88">
        <v>0</v>
      </c>
      <c r="S93" s="116">
        <v>0</v>
      </c>
      <c r="U93" s="115">
        <v>-90</v>
      </c>
      <c r="V93" s="116">
        <v>29.01</v>
      </c>
      <c r="W93">
        <v>-30</v>
      </c>
      <c r="X93">
        <v>-60</v>
      </c>
      <c r="Y93">
        <v>9.67</v>
      </c>
      <c r="Z93">
        <v>0</v>
      </c>
      <c r="AA93">
        <v>0</v>
      </c>
      <c r="AB93">
        <v>19.34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33.840000000000003</v>
      </c>
      <c r="L94" s="88">
        <v>9.67</v>
      </c>
      <c r="M94" s="116">
        <v>0</v>
      </c>
      <c r="N94" s="115">
        <v>-34</v>
      </c>
      <c r="O94" s="88">
        <v>-70</v>
      </c>
      <c r="P94" s="88">
        <v>0</v>
      </c>
      <c r="Q94" s="88">
        <v>0</v>
      </c>
      <c r="R94" s="88">
        <v>0</v>
      </c>
      <c r="S94" s="116">
        <v>0</v>
      </c>
      <c r="U94" s="115">
        <v>-104</v>
      </c>
      <c r="V94" s="116">
        <v>43.51</v>
      </c>
      <c r="W94">
        <v>-34</v>
      </c>
      <c r="X94">
        <v>-70</v>
      </c>
      <c r="Y94">
        <v>9.67</v>
      </c>
      <c r="Z94">
        <v>33.840000000000003</v>
      </c>
      <c r="AA94">
        <v>0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33.840000000000003</v>
      </c>
      <c r="L95" s="88">
        <v>7.74</v>
      </c>
      <c r="M95" s="116">
        <v>0</v>
      </c>
      <c r="N95" s="115">
        <v>0</v>
      </c>
      <c r="O95" s="88">
        <v>-90</v>
      </c>
      <c r="P95" s="88">
        <v>0</v>
      </c>
      <c r="Q95" s="88">
        <v>0</v>
      </c>
      <c r="R95" s="88">
        <v>0</v>
      </c>
      <c r="S95" s="116">
        <v>0</v>
      </c>
      <c r="U95" s="115">
        <v>-90</v>
      </c>
      <c r="V95" s="116">
        <v>41.58</v>
      </c>
      <c r="W95">
        <v>0</v>
      </c>
      <c r="X95">
        <v>-90</v>
      </c>
      <c r="Y95">
        <v>7.74</v>
      </c>
      <c r="Z95">
        <v>33.840000000000003</v>
      </c>
      <c r="AA95">
        <v>0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8.6999999999999993</v>
      </c>
      <c r="M96" s="116">
        <v>0</v>
      </c>
      <c r="N96" s="115">
        <v>0</v>
      </c>
      <c r="O96" s="88">
        <v>-85</v>
      </c>
      <c r="P96" s="88">
        <v>0</v>
      </c>
      <c r="Q96" s="88">
        <v>0</v>
      </c>
      <c r="R96" s="88">
        <v>0</v>
      </c>
      <c r="S96" s="116">
        <v>0</v>
      </c>
      <c r="U96" s="115">
        <v>-85</v>
      </c>
      <c r="V96" s="116">
        <v>8.6999999999999993</v>
      </c>
      <c r="W96">
        <v>0</v>
      </c>
      <c r="X96">
        <v>-85</v>
      </c>
      <c r="Y96">
        <v>8.6999999999999993</v>
      </c>
      <c r="Z96">
        <v>0</v>
      </c>
      <c r="AA96">
        <v>0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33.840000000000003</v>
      </c>
      <c r="L97" s="88">
        <v>13.54</v>
      </c>
      <c r="M97" s="116">
        <v>0</v>
      </c>
      <c r="N97" s="115">
        <v>-23</v>
      </c>
      <c r="O97" s="88">
        <v>-110</v>
      </c>
      <c r="P97" s="88">
        <v>0</v>
      </c>
      <c r="Q97" s="88">
        <v>0</v>
      </c>
      <c r="R97" s="88">
        <v>0</v>
      </c>
      <c r="S97" s="116">
        <v>0</v>
      </c>
      <c r="U97" s="115">
        <v>-133</v>
      </c>
      <c r="V97" s="116">
        <v>47.38</v>
      </c>
      <c r="W97">
        <v>-23</v>
      </c>
      <c r="X97">
        <v>-110</v>
      </c>
      <c r="Y97">
        <v>13.54</v>
      </c>
      <c r="Z97">
        <v>33.840000000000003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14.5</v>
      </c>
      <c r="L98" s="88">
        <v>5.8</v>
      </c>
      <c r="M98" s="116">
        <v>0</v>
      </c>
      <c r="N98" s="115">
        <v>0</v>
      </c>
      <c r="O98" s="88">
        <v>-105</v>
      </c>
      <c r="P98" s="88">
        <v>0</v>
      </c>
      <c r="Q98" s="88">
        <v>0</v>
      </c>
      <c r="R98" s="88">
        <v>0</v>
      </c>
      <c r="S98" s="116">
        <v>0</v>
      </c>
      <c r="U98" s="115">
        <v>-105</v>
      </c>
      <c r="V98" s="116">
        <v>20.3</v>
      </c>
      <c r="W98">
        <v>0</v>
      </c>
      <c r="X98">
        <v>-105</v>
      </c>
      <c r="Y98">
        <v>5.8</v>
      </c>
      <c r="Z98">
        <v>14.5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0.63796500000000012</v>
      </c>
      <c r="I99" s="111">
        <f t="shared" ref="I99:BQ99" si="1">SUM(I3:I98)/4000</f>
        <v>0.10682</v>
      </c>
      <c r="J99" s="111">
        <f t="shared" si="1"/>
        <v>0.31354249999999989</v>
      </c>
      <c r="K99" s="111">
        <f t="shared" si="1"/>
        <v>0.45661250000000009</v>
      </c>
      <c r="L99" s="111">
        <f t="shared" si="1"/>
        <v>0.24991750000000004</v>
      </c>
      <c r="M99" s="111">
        <f t="shared" si="1"/>
        <v>8.3249999999999973E-3</v>
      </c>
      <c r="N99" s="110">
        <f t="shared" si="1"/>
        <v>-0.91625000000000001</v>
      </c>
      <c r="O99" s="111">
        <f t="shared" si="1"/>
        <v>-0.56574999999999998</v>
      </c>
      <c r="P99" s="111">
        <f t="shared" si="1"/>
        <v>-1.33175</v>
      </c>
      <c r="Q99" s="111">
        <f t="shared" si="1"/>
        <v>-3.3750000000000002E-2</v>
      </c>
      <c r="R99" s="111">
        <f t="shared" si="1"/>
        <v>0</v>
      </c>
      <c r="S99" s="112">
        <f t="shared" si="1"/>
        <v>0</v>
      </c>
      <c r="U99" s="110">
        <f t="shared" si="1"/>
        <v>-2.8475000000000001</v>
      </c>
      <c r="V99" s="112">
        <f t="shared" si="1"/>
        <v>1.7731800000000002</v>
      </c>
      <c r="W99">
        <f t="shared" si="1"/>
        <v>-0.278285</v>
      </c>
      <c r="X99">
        <f t="shared" si="1"/>
        <v>-0.45893</v>
      </c>
      <c r="Y99">
        <f t="shared" si="1"/>
        <v>0.24991750000000004</v>
      </c>
      <c r="Z99">
        <f t="shared" si="1"/>
        <v>0.42286250000000009</v>
      </c>
      <c r="AA99">
        <f t="shared" si="1"/>
        <v>8.3249999999999973E-3</v>
      </c>
      <c r="AB99">
        <f t="shared" si="1"/>
        <v>-1.0182074999999988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U2" s="115" t="s">
        <v>231</v>
      </c>
      <c r="V2" s="116" t="s">
        <v>230</v>
      </c>
      <c r="W2" s="30" t="s">
        <v>493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493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19.34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19.34</v>
      </c>
      <c r="W36">
        <v>0</v>
      </c>
      <c r="X36">
        <v>19.34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19.34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19.34</v>
      </c>
      <c r="W37">
        <v>0</v>
      </c>
      <c r="X37">
        <v>19.34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19.34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19.34</v>
      </c>
      <c r="W38">
        <v>0</v>
      </c>
      <c r="X38">
        <v>19.34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9.67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9.67</v>
      </c>
      <c r="W39">
        <v>0</v>
      </c>
      <c r="X39">
        <v>9.67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43.51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43.51</v>
      </c>
      <c r="W52">
        <v>0</v>
      </c>
      <c r="X52">
        <v>43.51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43.51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43.51</v>
      </c>
      <c r="W53">
        <v>0</v>
      </c>
      <c r="X53">
        <v>43.51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43.51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43.51</v>
      </c>
      <c r="W54">
        <v>0</v>
      </c>
      <c r="X54">
        <v>43.51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43.51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43.51</v>
      </c>
      <c r="W55">
        <v>0</v>
      </c>
      <c r="X55">
        <v>43.51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48.35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48.34</v>
      </c>
      <c r="W57">
        <v>0</v>
      </c>
      <c r="X57">
        <v>48.35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43.51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43.51</v>
      </c>
      <c r="W58">
        <v>0</v>
      </c>
      <c r="X58">
        <v>43.51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43.51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43.51</v>
      </c>
      <c r="W60">
        <v>0</v>
      </c>
      <c r="X60">
        <v>43.51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43.51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43.51</v>
      </c>
      <c r="W61">
        <v>0</v>
      </c>
      <c r="X61">
        <v>43.51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43.51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43.51</v>
      </c>
      <c r="W63">
        <v>0</v>
      </c>
      <c r="X63">
        <v>43.51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43.51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43.51</v>
      </c>
      <c r="W64">
        <v>0</v>
      </c>
      <c r="X64">
        <v>43.51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29.01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29.01</v>
      </c>
      <c r="W65">
        <v>0</v>
      </c>
      <c r="X65">
        <v>29.01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38.68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38.68</v>
      </c>
      <c r="W66">
        <v>0</v>
      </c>
      <c r="X66">
        <v>38.68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29.01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29.01</v>
      </c>
      <c r="W68">
        <v>0</v>
      </c>
      <c r="X68">
        <v>29.01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29.01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29.01</v>
      </c>
      <c r="W69">
        <v>0</v>
      </c>
      <c r="X69">
        <v>29.01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29.01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29.01</v>
      </c>
      <c r="W70">
        <v>0</v>
      </c>
      <c r="X70">
        <v>29.01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29.01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29.01</v>
      </c>
      <c r="W71">
        <v>-4</v>
      </c>
      <c r="X71">
        <v>29.01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0</v>
      </c>
      <c r="W72">
        <v>-4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19.34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19.34</v>
      </c>
      <c r="W73">
        <v>-4</v>
      </c>
      <c r="X73">
        <v>19.34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29.01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29.01</v>
      </c>
      <c r="W74">
        <v>-4</v>
      </c>
      <c r="X74">
        <v>29.01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38.68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38.68</v>
      </c>
      <c r="W75">
        <v>-4</v>
      </c>
      <c r="X75">
        <v>38.68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38.68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38.68</v>
      </c>
      <c r="W76">
        <v>-4</v>
      </c>
      <c r="X76">
        <v>38.68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0</v>
      </c>
      <c r="W77">
        <v>-4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33.36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33.36</v>
      </c>
      <c r="W78">
        <v>-4</v>
      </c>
      <c r="X78">
        <v>33.36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32.950000000000003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32.950000000000003</v>
      </c>
      <c r="W79">
        <v>-4</v>
      </c>
      <c r="X79">
        <v>32.950000000000003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32.6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32.6</v>
      </c>
      <c r="W80">
        <v>-4</v>
      </c>
      <c r="X80">
        <v>32.6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31.99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31.99</v>
      </c>
      <c r="W81">
        <v>-4</v>
      </c>
      <c r="X81">
        <v>31.99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0</v>
      </c>
      <c r="W82">
        <v>-4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-4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0</v>
      </c>
      <c r="W84">
        <v>-4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0</v>
      </c>
      <c r="W85">
        <v>-4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38.68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38.68</v>
      </c>
      <c r="W86">
        <v>-4</v>
      </c>
      <c r="X86">
        <v>38.68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-4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0</v>
      </c>
      <c r="W88">
        <v>-4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0</v>
      </c>
      <c r="W89">
        <v>-4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0</v>
      </c>
      <c r="W90">
        <v>-4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29.01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29.01</v>
      </c>
      <c r="W91">
        <v>-4</v>
      </c>
      <c r="X91">
        <v>29.01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0</v>
      </c>
      <c r="W92">
        <v>-4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0</v>
      </c>
      <c r="W93">
        <v>-4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0</v>
      </c>
      <c r="W94">
        <v>-4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-4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24.17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24.17</v>
      </c>
      <c r="W96">
        <v>-4</v>
      </c>
      <c r="X96">
        <v>24.17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0</v>
      </c>
      <c r="W97">
        <v>-4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0</v>
      </c>
      <c r="W98">
        <v>-4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0.25995750000000001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-4.5999999999999999E-2</v>
      </c>
      <c r="V99" s="112">
        <f t="shared" si="1"/>
        <v>0.25995499999999994</v>
      </c>
      <c r="W99">
        <f t="shared" si="1"/>
        <v>-4.5999999999999999E-2</v>
      </c>
      <c r="X99">
        <f t="shared" si="1"/>
        <v>0.25995750000000001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96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44828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-0.56716417910447758</v>
      </c>
      <c r="H3">
        <f>PPCL_Spot!P3</f>
        <v>0</v>
      </c>
      <c r="I3">
        <f>Bawana_NG!P3</f>
        <v>76.000000000000014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726.69493370565806</v>
      </c>
      <c r="P3" s="77">
        <v>48.34</v>
      </c>
      <c r="Q3" s="77">
        <v>15.55</v>
      </c>
      <c r="R3" s="80">
        <v>0</v>
      </c>
      <c r="S3" s="80">
        <v>0</v>
      </c>
      <c r="T3" s="78">
        <f>SUMPRODUCT(LTA!F3:AJ3,LTA!F$101:AJ$101,LTA!F$103:AJ$103)</f>
        <v>44.41</v>
      </c>
      <c r="U3" s="78">
        <f>SUMPRODUCT(LTA!F3:AJ3,LTA!F$102:AJ$102,LTA!F$103:AJ$103)</f>
        <v>94.19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529.93000000000006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14.653073909049835</v>
      </c>
      <c r="AD3">
        <f>SUM(B3:AB3,AI3:AR3)-AC3</f>
        <v>1420.3174909586019</v>
      </c>
      <c r="AE3">
        <f>'IDT-1'!B3</f>
        <v>0</v>
      </c>
      <c r="AF3" s="26"/>
      <c r="AG3">
        <f>SUM(AD3:AF3)+AT3</f>
        <v>1420.3174909586019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-114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-0.56716417910447758</v>
      </c>
      <c r="H4">
        <f>PPCL_Spot!P4</f>
        <v>0</v>
      </c>
      <c r="I4">
        <f>Bawana_NG!P4</f>
        <v>76.000000000000014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724.46479437150867</v>
      </c>
      <c r="P4" s="77">
        <v>48.34</v>
      </c>
      <c r="Q4" s="77">
        <v>15.55</v>
      </c>
      <c r="R4" s="80">
        <v>0</v>
      </c>
      <c r="S4" s="80">
        <v>0</v>
      </c>
      <c r="T4" s="78">
        <f>SUMPRODUCT(LTA!F4:AJ4,LTA!F$101:AJ$101,LTA!F$103:AJ$103)</f>
        <v>45.120000000000005</v>
      </c>
      <c r="U4" s="78">
        <f>SUMPRODUCT(LTA!F4:AJ4,LTA!F$102:AJ$102,LTA!F$103:AJ$103)</f>
        <v>94.15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-33</v>
      </c>
      <c r="AA4" s="117">
        <f>STOA!H4</f>
        <v>542.04000000000008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15.056647146186155</v>
      </c>
      <c r="AD4">
        <f t="shared" ref="AD4:AD67" si="1">SUM(B4:AB4,AI4:AR4)-AC4</f>
        <v>1395.4637783873163</v>
      </c>
      <c r="AE4">
        <f>'IDT-1'!B4</f>
        <v>0</v>
      </c>
      <c r="AF4" s="26"/>
      <c r="AG4">
        <f t="shared" ref="AG4:AG67" si="2">SUM(AD4:AF4)+AT4</f>
        <v>1395.4637783873163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-0.56716417910447758</v>
      </c>
      <c r="H5">
        <f>PPCL_Spot!P5</f>
        <v>0</v>
      </c>
      <c r="I5">
        <f>Bawana_NG!P5</f>
        <v>76.000000000000014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708.54453262232323</v>
      </c>
      <c r="P5" s="77">
        <v>48.34</v>
      </c>
      <c r="Q5" s="77">
        <v>15.55</v>
      </c>
      <c r="R5" s="80">
        <v>0</v>
      </c>
      <c r="S5" s="80">
        <v>0</v>
      </c>
      <c r="T5" s="78">
        <f>SUMPRODUCT(LTA!F5:AJ5,LTA!F$101:AJ$101,LTA!F$103:AJ$103)</f>
        <v>45.819999999999993</v>
      </c>
      <c r="U5" s="78">
        <f>SUMPRODUCT(LTA!F5:AJ5,LTA!F$102:AJ$102,LTA!F$103:AJ$103)</f>
        <v>94.64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-68</v>
      </c>
      <c r="AA5" s="117">
        <f>STOA!H5</f>
        <v>545.07000000000005</v>
      </c>
      <c r="AB5" s="117">
        <f>-STOA!N5</f>
        <v>0</v>
      </c>
      <c r="AC5">
        <f t="shared" si="0"/>
        <v>15.237784923503575</v>
      </c>
      <c r="AD5">
        <f t="shared" si="1"/>
        <v>1351.5823788608134</v>
      </c>
      <c r="AE5">
        <f>'IDT-1'!B5</f>
        <v>0</v>
      </c>
      <c r="AF5" s="26"/>
      <c r="AG5">
        <f t="shared" si="2"/>
        <v>1351.5823788608134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-0.56716417910447758</v>
      </c>
      <c r="H6">
        <f>PPCL_Spot!P6</f>
        <v>0</v>
      </c>
      <c r="I6">
        <f>Bawana_NG!P6</f>
        <v>76.000000000000014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708.52202980254378</v>
      </c>
      <c r="P6" s="77">
        <v>48.34</v>
      </c>
      <c r="Q6" s="77">
        <v>15.55</v>
      </c>
      <c r="R6" s="80">
        <v>0</v>
      </c>
      <c r="S6" s="80">
        <v>0</v>
      </c>
      <c r="T6" s="78">
        <f>SUMPRODUCT(LTA!F6:AJ6,LTA!F$101:AJ$101,LTA!F$103:AJ$103)</f>
        <v>46.07</v>
      </c>
      <c r="U6" s="78">
        <f>SUMPRODUCT(LTA!F6:AJ6,LTA!F$102:AJ$102,LTA!F$103:AJ$103)</f>
        <v>95.38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-96</v>
      </c>
      <c r="AA6" s="117">
        <f>STOA!H6</f>
        <v>545.07000000000005</v>
      </c>
      <c r="AB6" s="117">
        <f>-STOA!N6</f>
        <v>0</v>
      </c>
      <c r="AC6">
        <f t="shared" si="0"/>
        <v>15.636936509666111</v>
      </c>
      <c r="AD6">
        <f t="shared" si="1"/>
        <v>1308.1507244548716</v>
      </c>
      <c r="AE6">
        <f>'IDT-1'!B6</f>
        <v>0</v>
      </c>
      <c r="AF6" s="26"/>
      <c r="AG6">
        <f t="shared" si="2"/>
        <v>1308.1507244548716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-0.56716417910447758</v>
      </c>
      <c r="H7">
        <f>PPCL_Spot!P7</f>
        <v>0</v>
      </c>
      <c r="I7">
        <f>Bawana_NG!P7</f>
        <v>76.000000000000014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709.16901808384</v>
      </c>
      <c r="P7" s="77">
        <v>48.34</v>
      </c>
      <c r="Q7" s="77">
        <v>15.55</v>
      </c>
      <c r="R7" s="80">
        <v>0</v>
      </c>
      <c r="S7" s="80">
        <v>0</v>
      </c>
      <c r="T7" s="78">
        <f>SUMPRODUCT(LTA!F7:AJ7,LTA!F$101:AJ$101,LTA!F$103:AJ$103)</f>
        <v>46.7</v>
      </c>
      <c r="U7" s="78">
        <f>SUMPRODUCT(LTA!F7:AJ7,LTA!F$102:AJ$102,LTA!F$103:AJ$103)</f>
        <v>95.89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-104</v>
      </c>
      <c r="AA7" s="117">
        <f>STOA!H7</f>
        <v>552.09999999999991</v>
      </c>
      <c r="AB7" s="117">
        <f>-STOA!N7</f>
        <v>0</v>
      </c>
      <c r="AC7">
        <f t="shared" si="0"/>
        <v>15.838819791852249</v>
      </c>
      <c r="AD7">
        <f t="shared" si="1"/>
        <v>1302.7658294539813</v>
      </c>
      <c r="AE7">
        <f>'IDT-1'!B7</f>
        <v>0</v>
      </c>
      <c r="AF7" s="26"/>
      <c r="AG7">
        <f t="shared" si="2"/>
        <v>1302.7658294539813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-135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11.270271769273434</v>
      </c>
      <c r="F8">
        <f>GT_Spot!P8</f>
        <v>0</v>
      </c>
      <c r="G8">
        <f>PPCL_NG!P8</f>
        <v>-0.56716417910447758</v>
      </c>
      <c r="H8">
        <f>PPCL_Spot!P8</f>
        <v>0</v>
      </c>
      <c r="I8">
        <f>Bawana_NG!P8</f>
        <v>76.000000000000014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709.14877313419618</v>
      </c>
      <c r="P8" s="77">
        <v>48.34</v>
      </c>
      <c r="Q8" s="77">
        <v>15.55</v>
      </c>
      <c r="R8" s="80">
        <v>0</v>
      </c>
      <c r="S8" s="80">
        <v>0</v>
      </c>
      <c r="T8" s="78">
        <f>SUMPRODUCT(LTA!F8:AJ8,LTA!F$101:AJ$101,LTA!F$103:AJ$103)</f>
        <v>47.29</v>
      </c>
      <c r="U8" s="78">
        <f>SUMPRODUCT(LTA!F8:AJ8,LTA!F$102:AJ$102,LTA!F$103:AJ$103)</f>
        <v>96.13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-126</v>
      </c>
      <c r="AA8" s="117">
        <f>STOA!H8</f>
        <v>560.16999999999985</v>
      </c>
      <c r="AB8" s="117">
        <f>-STOA!N8</f>
        <v>0</v>
      </c>
      <c r="AC8">
        <f t="shared" si="0"/>
        <v>15.844828791252347</v>
      </c>
      <c r="AD8">
        <f t="shared" si="1"/>
        <v>1313.4870519331125</v>
      </c>
      <c r="AE8">
        <f>'IDT-1'!B8</f>
        <v>0</v>
      </c>
      <c r="AF8" s="26"/>
      <c r="AG8">
        <f t="shared" si="2"/>
        <v>1313.4870519331125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11.270271769273434</v>
      </c>
      <c r="F9">
        <f>GT_Spot!P9</f>
        <v>0</v>
      </c>
      <c r="G9">
        <f>PPCL_NG!P9</f>
        <v>-0.56716417910447758</v>
      </c>
      <c r="H9">
        <f>PPCL_Spot!P9</f>
        <v>0</v>
      </c>
      <c r="I9">
        <f>Bawana_NG!P9</f>
        <v>76.000000000000014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709.17159827233002</v>
      </c>
      <c r="P9" s="77">
        <v>48.34</v>
      </c>
      <c r="Q9" s="77">
        <v>15.55</v>
      </c>
      <c r="R9" s="80">
        <v>0</v>
      </c>
      <c r="S9" s="80">
        <v>0</v>
      </c>
      <c r="T9" s="78">
        <f>SUMPRODUCT(LTA!F9:AJ9,LTA!F$101:AJ$101,LTA!F$103:AJ$103)</f>
        <v>47.58</v>
      </c>
      <c r="U9" s="78">
        <f>SUMPRODUCT(LTA!F9:AJ9,LTA!F$102:AJ$102,LTA!F$103:AJ$103)</f>
        <v>96.57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-135</v>
      </c>
      <c r="AA9" s="117">
        <f>STOA!H9</f>
        <v>565.21999999999991</v>
      </c>
      <c r="AB9" s="117">
        <f>-STOA!N9</f>
        <v>0</v>
      </c>
      <c r="AC9">
        <f t="shared" si="0"/>
        <v>16.348678156099886</v>
      </c>
      <c r="AD9">
        <f t="shared" si="1"/>
        <v>1267.786027706399</v>
      </c>
      <c r="AE9">
        <f>'IDT-1'!B9</f>
        <v>0</v>
      </c>
      <c r="AF9" s="26"/>
      <c r="AG9">
        <f t="shared" si="2"/>
        <v>1267.786027706399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11.270271769273434</v>
      </c>
      <c r="F10">
        <f>GT_Spot!P10</f>
        <v>0</v>
      </c>
      <c r="G10">
        <f>PPCL_NG!P10</f>
        <v>-0.56716417910447758</v>
      </c>
      <c r="H10">
        <f>PPCL_Spot!P10</f>
        <v>0</v>
      </c>
      <c r="I10">
        <f>Bawana_NG!P10</f>
        <v>76.000000000000014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709.14878999588154</v>
      </c>
      <c r="P10" s="77">
        <v>48.34</v>
      </c>
      <c r="Q10" s="77">
        <v>15.55</v>
      </c>
      <c r="R10" s="80">
        <v>0</v>
      </c>
      <c r="S10" s="80">
        <v>0</v>
      </c>
      <c r="T10" s="78">
        <f>SUMPRODUCT(LTA!F10:AJ10,LTA!F$101:AJ$101,LTA!F$103:AJ$103)</f>
        <v>55.910000000000004</v>
      </c>
      <c r="U10" s="78">
        <f>SUMPRODUCT(LTA!F10:AJ10,LTA!F$102:AJ$102,LTA!F$103:AJ$103)</f>
        <v>96.960000000000008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-144</v>
      </c>
      <c r="AA10" s="117">
        <f>STOA!H10</f>
        <v>565.21999999999991</v>
      </c>
      <c r="AB10" s="117">
        <f>-STOA!N10</f>
        <v>0</v>
      </c>
      <c r="AC10">
        <f t="shared" si="0"/>
        <v>16.087844597423718</v>
      </c>
      <c r="AD10">
        <f t="shared" si="1"/>
        <v>1314.7440529886267</v>
      </c>
      <c r="AE10">
        <f>'IDT-1'!B10</f>
        <v>0</v>
      </c>
      <c r="AF10" s="26"/>
      <c r="AG10">
        <f t="shared" si="2"/>
        <v>1314.7440529886267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11.270271769273434</v>
      </c>
      <c r="F11">
        <f>GT_Spot!P11</f>
        <v>0</v>
      </c>
      <c r="G11">
        <f>PPCL_NG!P11</f>
        <v>-0.56716417910447758</v>
      </c>
      <c r="H11">
        <f>PPCL_Spot!P11</f>
        <v>0</v>
      </c>
      <c r="I11">
        <f>Bawana_NG!P11</f>
        <v>76.000000000000014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619.91216767391052</v>
      </c>
      <c r="P11" s="77">
        <v>48.34</v>
      </c>
      <c r="Q11" s="77">
        <v>15.55</v>
      </c>
      <c r="R11" s="80">
        <v>0</v>
      </c>
      <c r="S11" s="80">
        <v>0</v>
      </c>
      <c r="T11" s="78">
        <f>SUMPRODUCT(LTA!F11:AJ11,LTA!F$101:AJ$101,LTA!F$103:AJ$103)</f>
        <v>55.86</v>
      </c>
      <c r="U11" s="78">
        <f>SUMPRODUCT(LTA!F11:AJ11,LTA!F$102:AJ$102,LTA!F$103:AJ$103)</f>
        <v>93.14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-172</v>
      </c>
      <c r="AA11" s="117">
        <f>STOA!H11</f>
        <v>570.29000000000008</v>
      </c>
      <c r="AB11" s="117">
        <f>-STOA!N11</f>
        <v>0</v>
      </c>
      <c r="AC11">
        <f t="shared" si="0"/>
        <v>14.647262756825725</v>
      </c>
      <c r="AD11">
        <f t="shared" si="1"/>
        <v>1303.1480125072537</v>
      </c>
      <c r="AE11">
        <f>'IDT-1'!B11</f>
        <v>0</v>
      </c>
      <c r="AF11" s="26"/>
      <c r="AG11">
        <f t="shared" si="2"/>
        <v>1303.1480125072537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11.270271769273434</v>
      </c>
      <c r="F12">
        <f>GT_Spot!P12</f>
        <v>0</v>
      </c>
      <c r="G12">
        <f>PPCL_NG!P12</f>
        <v>-0.56716417910447758</v>
      </c>
      <c r="H12">
        <f>PPCL_Spot!P12</f>
        <v>0</v>
      </c>
      <c r="I12">
        <f>Bawana_NG!P12</f>
        <v>76.000000000000014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596.9693621815843</v>
      </c>
      <c r="P12" s="77">
        <v>48.34</v>
      </c>
      <c r="Q12" s="77">
        <v>20.379999999999995</v>
      </c>
      <c r="R12" s="80">
        <v>0</v>
      </c>
      <c r="S12" s="80">
        <v>0</v>
      </c>
      <c r="T12" s="78">
        <f>SUMPRODUCT(LTA!F12:AJ12,LTA!F$101:AJ$101,LTA!F$103:AJ$103)</f>
        <v>56.07</v>
      </c>
      <c r="U12" s="78">
        <f>SUMPRODUCT(LTA!F12:AJ12,LTA!F$102:AJ$102,LTA!F$103:AJ$103)</f>
        <v>93.7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-188</v>
      </c>
      <c r="AA12" s="117">
        <f>STOA!H12</f>
        <v>570.29000000000008</v>
      </c>
      <c r="AB12" s="117">
        <f>-STOA!N12</f>
        <v>0</v>
      </c>
      <c r="AC12">
        <f t="shared" si="0"/>
        <v>14.636696108848383</v>
      </c>
      <c r="AD12">
        <f t="shared" si="1"/>
        <v>1269.815773662905</v>
      </c>
      <c r="AE12">
        <f>'IDT-1'!B12</f>
        <v>0</v>
      </c>
      <c r="AF12" s="26"/>
      <c r="AG12">
        <f t="shared" si="2"/>
        <v>1269.815773662905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11.270271769273434</v>
      </c>
      <c r="F13">
        <f>GT_Spot!P13</f>
        <v>0</v>
      </c>
      <c r="G13">
        <f>PPCL_NG!P13</f>
        <v>-0.56716417910447758</v>
      </c>
      <c r="H13">
        <f>PPCL_Spot!P13</f>
        <v>0</v>
      </c>
      <c r="I13">
        <f>Bawana_NG!P13</f>
        <v>76.000000000000014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581.33895522183184</v>
      </c>
      <c r="P13" s="77">
        <v>48.34</v>
      </c>
      <c r="Q13" s="77">
        <v>20.379999999999995</v>
      </c>
      <c r="R13" s="80">
        <v>0</v>
      </c>
      <c r="S13" s="80">
        <v>0</v>
      </c>
      <c r="T13" s="78">
        <f>SUMPRODUCT(LTA!F13:AJ13,LTA!F$101:AJ$101,LTA!F$103:AJ$103)</f>
        <v>56.55</v>
      </c>
      <c r="U13" s="78">
        <f>SUMPRODUCT(LTA!F13:AJ13,LTA!F$102:AJ$102,LTA!F$103:AJ$103)</f>
        <v>94.56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-196</v>
      </c>
      <c r="AA13" s="117">
        <f>STOA!H13</f>
        <v>575.33000000000015</v>
      </c>
      <c r="AB13" s="117">
        <f>-STOA!N13</f>
        <v>0</v>
      </c>
      <c r="AC13">
        <f t="shared" si="0"/>
        <v>15.141248944067451</v>
      </c>
      <c r="AD13">
        <f t="shared" si="1"/>
        <v>1194.0608138679336</v>
      </c>
      <c r="AE13">
        <f>'IDT-1'!B13</f>
        <v>0</v>
      </c>
      <c r="AF13" s="26"/>
      <c r="AG13">
        <f t="shared" si="2"/>
        <v>1194.0608138679336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11.270271769273434</v>
      </c>
      <c r="F14">
        <f>GT_Spot!P14</f>
        <v>0</v>
      </c>
      <c r="G14">
        <f>PPCL_NG!P14</f>
        <v>-0.56716417910447758</v>
      </c>
      <c r="H14">
        <f>PPCL_Spot!P14</f>
        <v>0</v>
      </c>
      <c r="I14">
        <f>Bawana_NG!P14</f>
        <v>79.129999999999981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583.4921302372187</v>
      </c>
      <c r="P14" s="77">
        <v>48.34</v>
      </c>
      <c r="Q14" s="77">
        <v>20.379999999999995</v>
      </c>
      <c r="R14" s="80">
        <v>0</v>
      </c>
      <c r="S14" s="80">
        <v>0</v>
      </c>
      <c r="T14" s="78">
        <f>SUMPRODUCT(LTA!F14:AJ14,LTA!F$101:AJ$101,LTA!F$103:AJ$103)</f>
        <v>56.629999999999995</v>
      </c>
      <c r="U14" s="78">
        <f>SUMPRODUCT(LTA!F14:AJ14,LTA!F$102:AJ$102,LTA!F$103:AJ$103)</f>
        <v>113.24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-215</v>
      </c>
      <c r="AA14" s="117">
        <f>STOA!H14</f>
        <v>583.40000000000009</v>
      </c>
      <c r="AB14" s="117">
        <f>-STOA!N14</f>
        <v>0</v>
      </c>
      <c r="AC14">
        <f t="shared" si="0"/>
        <v>15.352819864025291</v>
      </c>
      <c r="AD14">
        <f t="shared" si="1"/>
        <v>1233.9624179633622</v>
      </c>
      <c r="AE14">
        <f>'IDT-1'!B14</f>
        <v>0</v>
      </c>
      <c r="AF14" s="26"/>
      <c r="AG14">
        <f t="shared" si="2"/>
        <v>1233.9624179633622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11.270271769273434</v>
      </c>
      <c r="F15">
        <f>GT_Spot!P15</f>
        <v>0</v>
      </c>
      <c r="G15">
        <f>PPCL_NG!P15</f>
        <v>-0.56716417910447758</v>
      </c>
      <c r="H15">
        <f>PPCL_Spot!P15</f>
        <v>0</v>
      </c>
      <c r="I15">
        <f>Bawana_NG!P15</f>
        <v>79.129999999999981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592.04997384578257</v>
      </c>
      <c r="P15" s="77">
        <v>48.34</v>
      </c>
      <c r="Q15" s="77">
        <v>20.379999999999995</v>
      </c>
      <c r="R15" s="80">
        <v>0</v>
      </c>
      <c r="S15" s="80">
        <v>0</v>
      </c>
      <c r="T15" s="78">
        <f>SUMPRODUCT(LTA!F15:AJ15,LTA!F$101:AJ$101,LTA!F$103:AJ$103)</f>
        <v>68.59</v>
      </c>
      <c r="U15" s="78">
        <f>SUMPRODUCT(LTA!F15:AJ15,LTA!F$102:AJ$102,LTA!F$103:AJ$103)</f>
        <v>113.38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-242</v>
      </c>
      <c r="AA15" s="117">
        <f>STOA!H15</f>
        <v>592.44999999999993</v>
      </c>
      <c r="AB15" s="117">
        <f>-STOA!N15</f>
        <v>0</v>
      </c>
      <c r="AC15">
        <f t="shared" si="0"/>
        <v>15.578736377691873</v>
      </c>
      <c r="AD15">
        <f t="shared" si="1"/>
        <v>1267.4443450582596</v>
      </c>
      <c r="AE15">
        <f>'IDT-1'!B15</f>
        <v>0</v>
      </c>
      <c r="AF15" s="26"/>
      <c r="AG15">
        <f t="shared" si="2"/>
        <v>1267.4443450582596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11.270271769273434</v>
      </c>
      <c r="F16">
        <f>GT_Spot!P16</f>
        <v>0</v>
      </c>
      <c r="G16">
        <f>PPCL_NG!P16</f>
        <v>-0.56716417910447758</v>
      </c>
      <c r="H16">
        <f>PPCL_Spot!P16</f>
        <v>0</v>
      </c>
      <c r="I16">
        <f>Bawana_NG!P16</f>
        <v>79.129999999999981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594.80235879826012</v>
      </c>
      <c r="P16" s="77">
        <v>49.93</v>
      </c>
      <c r="Q16" s="77">
        <v>20.379999999999995</v>
      </c>
      <c r="R16" s="80">
        <v>0</v>
      </c>
      <c r="S16" s="80">
        <v>0</v>
      </c>
      <c r="T16" s="78">
        <f>SUMPRODUCT(LTA!F16:AJ16,LTA!F$101:AJ$101,LTA!F$103:AJ$103)</f>
        <v>70.73</v>
      </c>
      <c r="U16" s="78">
        <f>SUMPRODUCT(LTA!F16:AJ16,LTA!F$102:AJ$102,LTA!F$103:AJ$103)</f>
        <v>113.46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-270</v>
      </c>
      <c r="AA16" s="117">
        <f>STOA!H16</f>
        <v>599.51999999999987</v>
      </c>
      <c r="AB16" s="117">
        <f>-STOA!N16</f>
        <v>0</v>
      </c>
      <c r="AC16">
        <f t="shared" si="0"/>
        <v>15.947288935895143</v>
      </c>
      <c r="AD16">
        <f t="shared" si="1"/>
        <v>1252.7081774525338</v>
      </c>
      <c r="AE16">
        <f>'IDT-1'!B16</f>
        <v>0</v>
      </c>
      <c r="AF16" s="26"/>
      <c r="AG16">
        <f t="shared" si="2"/>
        <v>1252.7081774525338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11.270271769273434</v>
      </c>
      <c r="F17">
        <f>GT_Spot!P17</f>
        <v>0</v>
      </c>
      <c r="G17">
        <f>PPCL_NG!P17</f>
        <v>-0.56716417910447758</v>
      </c>
      <c r="H17">
        <f>PPCL_Spot!P17</f>
        <v>0</v>
      </c>
      <c r="I17">
        <f>Bawana_NG!P17</f>
        <v>79.129999999999981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621.36673722009562</v>
      </c>
      <c r="P17" s="77">
        <v>49.945900361129354</v>
      </c>
      <c r="Q17" s="77">
        <v>20.379999999999995</v>
      </c>
      <c r="R17" s="80">
        <v>0</v>
      </c>
      <c r="S17" s="80">
        <v>0</v>
      </c>
      <c r="T17" s="78">
        <f>SUMPRODUCT(LTA!F17:AJ17,LTA!F$101:AJ$101,LTA!F$103:AJ$103)</f>
        <v>70.11</v>
      </c>
      <c r="U17" s="78">
        <f>SUMPRODUCT(LTA!F17:AJ17,LTA!F$102:AJ$102,LTA!F$103:AJ$103)</f>
        <v>112.61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-268</v>
      </c>
      <c r="AA17" s="117">
        <f>STOA!H17</f>
        <v>605.56999999999994</v>
      </c>
      <c r="AB17" s="117">
        <f>-STOA!N17</f>
        <v>0</v>
      </c>
      <c r="AC17">
        <f t="shared" si="0"/>
        <v>16.985018356094031</v>
      </c>
      <c r="AD17">
        <f t="shared" si="1"/>
        <v>1196.8307268152996</v>
      </c>
      <c r="AE17">
        <f>'IDT-1'!B17</f>
        <v>0</v>
      </c>
      <c r="AF17" s="26"/>
      <c r="AG17">
        <f t="shared" si="2"/>
        <v>1196.8307268152996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11.464688427299704</v>
      </c>
      <c r="F18">
        <f>GT_Spot!P18</f>
        <v>0</v>
      </c>
      <c r="G18">
        <f>PPCL_NG!P18</f>
        <v>-0.56716417910447758</v>
      </c>
      <c r="H18">
        <f>PPCL_Spot!P18</f>
        <v>0</v>
      </c>
      <c r="I18">
        <f>Bawana_NG!P18</f>
        <v>79.129999999999981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621.3491394442824</v>
      </c>
      <c r="P18" s="77">
        <v>49.945900361129354</v>
      </c>
      <c r="Q18" s="77">
        <v>20.379999999999995</v>
      </c>
      <c r="R18" s="80">
        <v>0</v>
      </c>
      <c r="S18" s="80">
        <v>0</v>
      </c>
      <c r="T18" s="78">
        <f>SUMPRODUCT(LTA!F18:AJ18,LTA!F$101:AJ$101,LTA!F$103:AJ$103)</f>
        <v>69.180000000000007</v>
      </c>
      <c r="U18" s="78">
        <f>SUMPRODUCT(LTA!F18:AJ18,LTA!F$102:AJ$102,LTA!F$103:AJ$103)</f>
        <v>111.79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-266</v>
      </c>
      <c r="AA18" s="117">
        <f>STOA!H18</f>
        <v>612.62999999999988</v>
      </c>
      <c r="AB18" s="117">
        <f>-STOA!N18</f>
        <v>0</v>
      </c>
      <c r="AC18">
        <f t="shared" si="0"/>
        <v>16.909008576946771</v>
      </c>
      <c r="AD18">
        <f t="shared" si="1"/>
        <v>1216.3935554766601</v>
      </c>
      <c r="AE18">
        <f>'IDT-1'!B18</f>
        <v>0</v>
      </c>
      <c r="AF18" s="26"/>
      <c r="AG18">
        <f t="shared" si="2"/>
        <v>1216.3935554766601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-0.56716417910447758</v>
      </c>
      <c r="H19">
        <f>PPCL_Spot!P19</f>
        <v>0</v>
      </c>
      <c r="I19">
        <f>Bawana_NG!P19</f>
        <v>82.7438158926348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610.67059954908575</v>
      </c>
      <c r="P19" s="77">
        <v>49.945900361129354</v>
      </c>
      <c r="Q19" s="77">
        <v>20.379999999999995</v>
      </c>
      <c r="R19" s="80">
        <v>0</v>
      </c>
      <c r="S19" s="80">
        <v>0</v>
      </c>
      <c r="T19" s="78">
        <f>SUMPRODUCT(LTA!F19:AJ19,LTA!F$101:AJ$101,LTA!F$103:AJ$103)</f>
        <v>68.08</v>
      </c>
      <c r="U19" s="78">
        <f>SUMPRODUCT(LTA!F19:AJ19,LTA!F$102:AJ$102,LTA!F$103:AJ$103)</f>
        <v>110.55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-276</v>
      </c>
      <c r="AA19" s="117">
        <f>STOA!H19</f>
        <v>619.72000000000014</v>
      </c>
      <c r="AB19" s="117">
        <f>-STOA!N19</f>
        <v>0</v>
      </c>
      <c r="AC19">
        <f t="shared" si="0"/>
        <v>16.591896655355526</v>
      </c>
      <c r="AD19">
        <f t="shared" si="1"/>
        <v>1255.0037124812038</v>
      </c>
      <c r="AE19">
        <f>'IDT-1'!B19</f>
        <v>0</v>
      </c>
      <c r="AF19" s="26"/>
      <c r="AG19">
        <f t="shared" si="2"/>
        <v>1255.0037124812038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-0.56716417910447758</v>
      </c>
      <c r="H20">
        <f>PPCL_Spot!P20</f>
        <v>0</v>
      </c>
      <c r="I20">
        <f>Bawana_NG!P20</f>
        <v>82.7438158926348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610.65300177327265</v>
      </c>
      <c r="P20" s="77">
        <v>49.945900361129354</v>
      </c>
      <c r="Q20" s="77">
        <v>20.379999999999995</v>
      </c>
      <c r="R20" s="80">
        <v>0</v>
      </c>
      <c r="S20" s="80">
        <v>0</v>
      </c>
      <c r="T20" s="78">
        <f>SUMPRODUCT(LTA!F20:AJ20,LTA!F$101:AJ$101,LTA!F$103:AJ$103)</f>
        <v>79.55</v>
      </c>
      <c r="U20" s="78">
        <f>SUMPRODUCT(LTA!F20:AJ20,LTA!F$102:AJ$102,LTA!F$103:AJ$103)</f>
        <v>109.63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-277</v>
      </c>
      <c r="AA20" s="117">
        <f>STOA!H20</f>
        <v>624.94000000000005</v>
      </c>
      <c r="AB20" s="117">
        <f>-STOA!N20</f>
        <v>0</v>
      </c>
      <c r="AC20">
        <f t="shared" si="0"/>
        <v>17.023496003160815</v>
      </c>
      <c r="AD20">
        <f t="shared" si="1"/>
        <v>1237.3245153575851</v>
      </c>
      <c r="AE20">
        <f>'IDT-1'!B20</f>
        <v>0</v>
      </c>
      <c r="AF20" s="26"/>
      <c r="AG20">
        <f t="shared" si="2"/>
        <v>1237.3245153575851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-0.56716417910447758</v>
      </c>
      <c r="H21">
        <f>PPCL_Spot!P21</f>
        <v>0</v>
      </c>
      <c r="I21">
        <f>Bawana_NG!P21</f>
        <v>82.7438158926348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598.60066103129498</v>
      </c>
      <c r="P21" s="77">
        <v>49.945900361129354</v>
      </c>
      <c r="Q21" s="77">
        <v>20.379999999999995</v>
      </c>
      <c r="R21" s="80">
        <v>0</v>
      </c>
      <c r="S21" s="80">
        <v>0</v>
      </c>
      <c r="T21" s="78">
        <f>SUMPRODUCT(LTA!F21:AJ21,LTA!F$101:AJ$101,LTA!F$103:AJ$103)</f>
        <v>79.03</v>
      </c>
      <c r="U21" s="78">
        <f>SUMPRODUCT(LTA!F21:AJ21,LTA!F$102:AJ$102,LTA!F$103:AJ$103)</f>
        <v>108.36000000000001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-276</v>
      </c>
      <c r="AA21" s="117">
        <f>STOA!H21</f>
        <v>624.94000000000005</v>
      </c>
      <c r="AB21" s="117">
        <f>-STOA!N21</f>
        <v>0</v>
      </c>
      <c r="AC21">
        <f t="shared" si="0"/>
        <v>16.990464679853364</v>
      </c>
      <c r="AD21">
        <f t="shared" si="1"/>
        <v>1213.515205938915</v>
      </c>
      <c r="AE21">
        <f>'IDT-1'!B21</f>
        <v>0</v>
      </c>
      <c r="AF21" s="26"/>
      <c r="AG21">
        <f t="shared" si="2"/>
        <v>1213.515205938915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-0.56716417910447758</v>
      </c>
      <c r="H22">
        <f>PPCL_Spot!P22</f>
        <v>0</v>
      </c>
      <c r="I22">
        <f>Bawana_NG!P22</f>
        <v>82.7438158926348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596.41229046428191</v>
      </c>
      <c r="P22" s="77">
        <v>49.945900361129354</v>
      </c>
      <c r="Q22" s="77">
        <v>20.379999999999995</v>
      </c>
      <c r="R22" s="80">
        <v>0</v>
      </c>
      <c r="S22" s="80">
        <v>0</v>
      </c>
      <c r="T22" s="78">
        <f>SUMPRODUCT(LTA!F22:AJ22,LTA!F$101:AJ$101,LTA!F$103:AJ$103)</f>
        <v>78.63</v>
      </c>
      <c r="U22" s="78">
        <f>SUMPRODUCT(LTA!F22:AJ22,LTA!F$102:AJ$102,LTA!F$103:AJ$103)</f>
        <v>127.25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-271</v>
      </c>
      <c r="AA22" s="117">
        <f>STOA!H22</f>
        <v>624.94000000000005</v>
      </c>
      <c r="AB22" s="117">
        <f>-STOA!N22</f>
        <v>0</v>
      </c>
      <c r="AC22">
        <f t="shared" si="0"/>
        <v>16.840940810631203</v>
      </c>
      <c r="AD22">
        <f t="shared" si="1"/>
        <v>1262.9663592411239</v>
      </c>
      <c r="AE22">
        <f>'IDT-1'!B22</f>
        <v>0</v>
      </c>
      <c r="AF22" s="26"/>
      <c r="AG22">
        <f t="shared" si="2"/>
        <v>1262.9663592411239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-0.56716417910447758</v>
      </c>
      <c r="H23">
        <f>PPCL_Spot!P23</f>
        <v>0</v>
      </c>
      <c r="I23">
        <f>Bawana_NG!P23</f>
        <v>82.7438158926348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598.88811241972348</v>
      </c>
      <c r="P23" s="77">
        <v>49.945900361129354</v>
      </c>
      <c r="Q23" s="77">
        <v>20.379999999999995</v>
      </c>
      <c r="R23" s="80">
        <v>0</v>
      </c>
      <c r="S23" s="80">
        <v>0</v>
      </c>
      <c r="T23" s="78">
        <f>SUMPRODUCT(LTA!F23:AJ23,LTA!F$101:AJ$101,LTA!F$103:AJ$103)</f>
        <v>78.509999999999991</v>
      </c>
      <c r="U23" s="78">
        <f>SUMPRODUCT(LTA!F23:AJ23,LTA!F$102:AJ$102,LTA!F$103:AJ$103)</f>
        <v>125.15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-274</v>
      </c>
      <c r="AA23" s="117">
        <f>STOA!H23</f>
        <v>624.94000000000005</v>
      </c>
      <c r="AB23" s="117">
        <f>-STOA!N23</f>
        <v>0</v>
      </c>
      <c r="AC23">
        <f t="shared" si="0"/>
        <v>17.295976547471053</v>
      </c>
      <c r="AD23">
        <f t="shared" si="1"/>
        <v>1211.7671454597257</v>
      </c>
      <c r="AE23">
        <f>'IDT-1'!B23</f>
        <v>0</v>
      </c>
      <c r="AF23" s="26"/>
      <c r="AG23">
        <f t="shared" si="2"/>
        <v>1211.7671454597257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-0.56716417910447758</v>
      </c>
      <c r="H24">
        <f>PPCL_Spot!P24</f>
        <v>0</v>
      </c>
      <c r="I24">
        <f>Bawana_NG!P24</f>
        <v>82.7438158926348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594.27545403751037</v>
      </c>
      <c r="P24" s="77">
        <v>49.945900361129354</v>
      </c>
      <c r="Q24" s="77">
        <v>20.379999999999995</v>
      </c>
      <c r="R24" s="80">
        <v>0</v>
      </c>
      <c r="S24" s="80">
        <v>0</v>
      </c>
      <c r="T24" s="78">
        <f>SUMPRODUCT(LTA!F24:AJ24,LTA!F$101:AJ$101,LTA!F$103:AJ$103)</f>
        <v>78.81</v>
      </c>
      <c r="U24" s="78">
        <f>SUMPRODUCT(LTA!F24:AJ24,LTA!F$102:AJ$102,LTA!F$103:AJ$103)</f>
        <v>122.17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-261</v>
      </c>
      <c r="AA24" s="117">
        <f>STOA!H24</f>
        <v>624.94000000000005</v>
      </c>
      <c r="AB24" s="117">
        <f>-STOA!N24</f>
        <v>0</v>
      </c>
      <c r="AC24">
        <f t="shared" si="0"/>
        <v>16.574819717065122</v>
      </c>
      <c r="AD24">
        <f t="shared" si="1"/>
        <v>1279.1956439079186</v>
      </c>
      <c r="AE24">
        <f>'IDT-1'!B24</f>
        <v>0</v>
      </c>
      <c r="AF24" s="26"/>
      <c r="AG24">
        <f t="shared" si="2"/>
        <v>1279.1956439079186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-0.56716417910447758</v>
      </c>
      <c r="H25">
        <f>PPCL_Spot!P25</f>
        <v>0</v>
      </c>
      <c r="I25">
        <f>Bawana_NG!P25</f>
        <v>79.129999999999981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605.12799029127666</v>
      </c>
      <c r="P25" s="77">
        <v>48.346710660589153</v>
      </c>
      <c r="Q25" s="77">
        <v>20.379999999999995</v>
      </c>
      <c r="R25" s="80">
        <v>0</v>
      </c>
      <c r="S25" s="80">
        <v>0</v>
      </c>
      <c r="T25" s="78">
        <f>SUMPRODUCT(LTA!F25:AJ25,LTA!F$101:AJ$101,LTA!F$103:AJ$103)</f>
        <v>82.52</v>
      </c>
      <c r="U25" s="78">
        <f>SUMPRODUCT(LTA!F25:AJ25,LTA!F$102:AJ$102,LTA!F$103:AJ$103)</f>
        <v>119.58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-223</v>
      </c>
      <c r="AA25" s="117">
        <f>STOA!H25</f>
        <v>624.94000000000005</v>
      </c>
      <c r="AB25" s="117">
        <f>-STOA!N25</f>
        <v>0</v>
      </c>
      <c r="AC25">
        <f t="shared" si="0"/>
        <v>16.581034821745153</v>
      </c>
      <c r="AD25">
        <f t="shared" si="1"/>
        <v>1291.9489594638299</v>
      </c>
      <c r="AE25">
        <f>'IDT-1'!B25</f>
        <v>0</v>
      </c>
      <c r="AF25" s="26"/>
      <c r="AG25">
        <f t="shared" si="2"/>
        <v>1291.9489594638299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-0.56716417910447758</v>
      </c>
      <c r="H26">
        <f>PPCL_Spot!P26</f>
        <v>0</v>
      </c>
      <c r="I26">
        <f>Bawana_NG!P26</f>
        <v>79.129999999999981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598.29846858805797</v>
      </c>
      <c r="P26" s="77">
        <v>48.346710660589153</v>
      </c>
      <c r="Q26" s="77">
        <v>20.379999999999995</v>
      </c>
      <c r="R26" s="80">
        <v>0</v>
      </c>
      <c r="S26" s="80">
        <v>0</v>
      </c>
      <c r="T26" s="78">
        <f>SUMPRODUCT(LTA!F26:AJ26,LTA!F$101:AJ$101,LTA!F$103:AJ$103)</f>
        <v>82.34</v>
      </c>
      <c r="U26" s="78">
        <f>SUMPRODUCT(LTA!F26:AJ26,LTA!F$102:AJ$102,LTA!F$103:AJ$103)</f>
        <v>136.13999999999999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-201</v>
      </c>
      <c r="AA26" s="117">
        <f>STOA!H26</f>
        <v>624.94000000000005</v>
      </c>
      <c r="AB26" s="117">
        <f>-STOA!N26</f>
        <v>0</v>
      </c>
      <c r="AC26">
        <f t="shared" si="0"/>
        <v>16.851519708722929</v>
      </c>
      <c r="AD26">
        <f t="shared" si="1"/>
        <v>1280.2289528736335</v>
      </c>
      <c r="AE26">
        <f>'IDT-1'!B26</f>
        <v>0</v>
      </c>
      <c r="AF26" s="26"/>
      <c r="AG26">
        <f t="shared" si="2"/>
        <v>1280.2289528736335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-0.56716417910447758</v>
      </c>
      <c r="H27">
        <f>PPCL_Spot!P27</f>
        <v>0</v>
      </c>
      <c r="I27">
        <f>Bawana_NG!P27</f>
        <v>76.000000000000014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695.06889790714069</v>
      </c>
      <c r="P27" s="77">
        <v>48.346710660589153</v>
      </c>
      <c r="Q27" s="77">
        <v>20.379999999999995</v>
      </c>
      <c r="R27" s="80">
        <v>8.0100000000000016</v>
      </c>
      <c r="S27" s="80">
        <v>0</v>
      </c>
      <c r="T27" s="78">
        <f>SUMPRODUCT(LTA!F27:AJ27,LTA!F$101:AJ$101,LTA!F$103:AJ$103)</f>
        <v>82.58</v>
      </c>
      <c r="U27" s="78">
        <f>SUMPRODUCT(LTA!F27:AJ27,LTA!F$102:AJ$102,LTA!F$103:AJ$103)</f>
        <v>136.07999999999998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408.83999999999992</v>
      </c>
      <c r="AB27" s="117">
        <f>-STOA!N27</f>
        <v>0</v>
      </c>
      <c r="AC27">
        <f t="shared" si="0"/>
        <v>14.052565727247401</v>
      </c>
      <c r="AD27">
        <f t="shared" si="1"/>
        <v>1370.7583361741915</v>
      </c>
      <c r="AE27">
        <f>'IDT-1'!B27</f>
        <v>0</v>
      </c>
      <c r="AF27" s="26"/>
      <c r="AG27">
        <f t="shared" si="2"/>
        <v>1370.7583361741915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-105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-0.56716417910447758</v>
      </c>
      <c r="H28">
        <f>PPCL_Spot!P28</f>
        <v>0</v>
      </c>
      <c r="I28">
        <f>Bawana_NG!P28</f>
        <v>76.000000000000014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715.07576722079375</v>
      </c>
      <c r="P28" s="77">
        <v>48.34</v>
      </c>
      <c r="Q28" s="77">
        <v>20.379999999999995</v>
      </c>
      <c r="R28" s="80">
        <v>16.29</v>
      </c>
      <c r="S28" s="80">
        <v>0</v>
      </c>
      <c r="T28" s="78">
        <f>SUMPRODUCT(LTA!F28:AJ28,LTA!F$101:AJ$101,LTA!F$103:AJ$103)</f>
        <v>83.71</v>
      </c>
      <c r="U28" s="78">
        <f>SUMPRODUCT(LTA!F28:AJ28,LTA!F$102:AJ$102,LTA!F$103:AJ$103)</f>
        <v>135.27000000000001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408.83999999999992</v>
      </c>
      <c r="AB28" s="117">
        <f>-STOA!N28</f>
        <v>0</v>
      </c>
      <c r="AC28">
        <f t="shared" si="0"/>
        <v>14.31312525091656</v>
      </c>
      <c r="AD28">
        <f t="shared" si="1"/>
        <v>1398.0979353035864</v>
      </c>
      <c r="AE28">
        <f>'IDT-1'!B28</f>
        <v>0</v>
      </c>
      <c r="AF28" s="26"/>
      <c r="AG28">
        <f t="shared" si="2"/>
        <v>1398.0979353035864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-0.56716417910447758</v>
      </c>
      <c r="H29">
        <f>PPCL_Spot!P29</f>
        <v>0</v>
      </c>
      <c r="I29">
        <f>Bawana_NG!P29</f>
        <v>76.000000000000014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716.96663108063581</v>
      </c>
      <c r="P29" s="77">
        <v>48.34</v>
      </c>
      <c r="Q29" s="77">
        <v>20.379999999999995</v>
      </c>
      <c r="R29" s="80">
        <v>26.49</v>
      </c>
      <c r="S29" s="80">
        <v>0</v>
      </c>
      <c r="T29" s="78">
        <f>SUMPRODUCT(LTA!F29:AJ29,LTA!F$101:AJ$101,LTA!F$103:AJ$103)</f>
        <v>89.75</v>
      </c>
      <c r="U29" s="78">
        <f>SUMPRODUCT(LTA!F29:AJ29,LTA!F$102:AJ$102,LTA!F$103:AJ$103)</f>
        <v>134.03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408.83999999999992</v>
      </c>
      <c r="AB29" s="117">
        <f>-STOA!N29</f>
        <v>0</v>
      </c>
      <c r="AC29">
        <f t="shared" si="0"/>
        <v>14.364105450139022</v>
      </c>
      <c r="AD29">
        <f t="shared" si="1"/>
        <v>1425.9378189642059</v>
      </c>
      <c r="AE29">
        <f>'IDT-1'!B29</f>
        <v>0</v>
      </c>
      <c r="AF29" s="26"/>
      <c r="AG29">
        <f t="shared" si="2"/>
        <v>1425.9378189642059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-0.56716417910447758</v>
      </c>
      <c r="H30">
        <f>PPCL_Spot!P30</f>
        <v>0</v>
      </c>
      <c r="I30">
        <f>Bawana_NG!P30</f>
        <v>76.000000000000014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706.52161974567616</v>
      </c>
      <c r="P30" s="77">
        <v>48.34</v>
      </c>
      <c r="Q30" s="77">
        <v>20.379999999999995</v>
      </c>
      <c r="R30" s="80">
        <v>41.690000000000005</v>
      </c>
      <c r="S30" s="80">
        <v>0</v>
      </c>
      <c r="T30" s="78">
        <f>SUMPRODUCT(LTA!F30:AJ30,LTA!F$101:AJ$101,LTA!F$103:AJ$103)</f>
        <v>98.08</v>
      </c>
      <c r="U30" s="78">
        <f>SUMPRODUCT(LTA!F30:AJ30,LTA!F$102:AJ$102,LTA!F$103:AJ$103)</f>
        <v>133.32999999999998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410.59999999999991</v>
      </c>
      <c r="AB30" s="117">
        <f>-STOA!N30</f>
        <v>0</v>
      </c>
      <c r="AC30">
        <f t="shared" si="0"/>
        <v>14.571645598502236</v>
      </c>
      <c r="AD30">
        <f t="shared" si="1"/>
        <v>1429.2256053091676</v>
      </c>
      <c r="AE30">
        <f>'IDT-1'!B30</f>
        <v>0</v>
      </c>
      <c r="AF30" s="26"/>
      <c r="AG30">
        <f t="shared" si="2"/>
        <v>1429.2256053091676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-0.56716417910447758</v>
      </c>
      <c r="H31">
        <f>PPCL_Spot!P31</f>
        <v>0</v>
      </c>
      <c r="I31">
        <f>Bawana_NG!P31</f>
        <v>76.000000000000014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706.53548016264313</v>
      </c>
      <c r="P31" s="77">
        <v>48.34</v>
      </c>
      <c r="Q31" s="77">
        <v>20.379999999999995</v>
      </c>
      <c r="R31" s="80">
        <v>46</v>
      </c>
      <c r="S31" s="80">
        <v>0</v>
      </c>
      <c r="T31" s="78">
        <f>SUMPRODUCT(LTA!F31:AJ31,LTA!F$101:AJ$101,LTA!F$103:AJ$103)</f>
        <v>96.210000000000008</v>
      </c>
      <c r="U31" s="78">
        <f>SUMPRODUCT(LTA!F31:AJ31,LTA!F$102:AJ$102,LTA!F$103:AJ$103)</f>
        <v>92.300000000000011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415.84999999999991</v>
      </c>
      <c r="AB31" s="117">
        <f>-STOA!N31</f>
        <v>0</v>
      </c>
      <c r="AC31">
        <f t="shared" si="0"/>
        <v>14.402669355482278</v>
      </c>
      <c r="AD31">
        <f t="shared" si="1"/>
        <v>1382.0684419691547</v>
      </c>
      <c r="AE31">
        <f>'IDT-1'!B31</f>
        <v>0</v>
      </c>
      <c r="AF31" s="26"/>
      <c r="AG31">
        <f t="shared" si="2"/>
        <v>1382.0684419691547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-0.56716417910447758</v>
      </c>
      <c r="H32">
        <f>PPCL_Spot!P32</f>
        <v>0</v>
      </c>
      <c r="I32">
        <f>Bawana_NG!P32</f>
        <v>76.000000000000014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706.51992607800105</v>
      </c>
      <c r="P32" s="77">
        <v>48.34</v>
      </c>
      <c r="Q32" s="77">
        <v>20.379999999999995</v>
      </c>
      <c r="R32" s="80">
        <v>46</v>
      </c>
      <c r="S32" s="80">
        <v>0</v>
      </c>
      <c r="T32" s="78">
        <f>SUMPRODUCT(LTA!F32:AJ32,LTA!F$101:AJ$101,LTA!F$103:AJ$103)</f>
        <v>115.58</v>
      </c>
      <c r="U32" s="78">
        <f>SUMPRODUCT(LTA!F32:AJ32,LTA!F$102:AJ$102,LTA!F$103:AJ$103)</f>
        <v>91.82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</v>
      </c>
      <c r="AA32" s="117">
        <f>STOA!H32</f>
        <v>424.94999999999993</v>
      </c>
      <c r="AB32" s="117">
        <f>-STOA!N32</f>
        <v>0</v>
      </c>
      <c r="AC32">
        <f t="shared" si="0"/>
        <v>15.314704043702079</v>
      </c>
      <c r="AD32">
        <f t="shared" si="1"/>
        <v>1334.1308531962927</v>
      </c>
      <c r="AE32">
        <f>'IDT-1'!B32</f>
        <v>0</v>
      </c>
      <c r="AF32" s="26"/>
      <c r="AG32">
        <f t="shared" si="2"/>
        <v>1334.1308531962927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-191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-0.56716417910447758</v>
      </c>
      <c r="H33">
        <f>PPCL_Spot!P33</f>
        <v>0</v>
      </c>
      <c r="I33">
        <f>Bawana_NG!P33</f>
        <v>81.233729397181037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574.61280922400476</v>
      </c>
      <c r="P33" s="77">
        <v>48.346502206467477</v>
      </c>
      <c r="Q33" s="77">
        <v>20.379999999999995</v>
      </c>
      <c r="R33" s="80">
        <v>46</v>
      </c>
      <c r="S33" s="80">
        <v>0</v>
      </c>
      <c r="T33" s="78">
        <f>SUMPRODUCT(LTA!F33:AJ33,LTA!F$101:AJ$101,LTA!F$103:AJ$103)</f>
        <v>136.28</v>
      </c>
      <c r="U33" s="78">
        <f>SUMPRODUCT(LTA!F33:AJ33,LTA!F$102:AJ$102,LTA!F$103:AJ$103)</f>
        <v>91.850000000000009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-22</v>
      </c>
      <c r="AA33" s="117">
        <f>STOA!H33</f>
        <v>431.94999999999993</v>
      </c>
      <c r="AB33" s="117">
        <f>-STOA!N33</f>
        <v>0</v>
      </c>
      <c r="AC33">
        <f t="shared" si="0"/>
        <v>14.009031204911444</v>
      </c>
      <c r="AD33">
        <f t="shared" si="1"/>
        <v>1285.4996407847352</v>
      </c>
      <c r="AE33">
        <f>'IDT-1'!B33</f>
        <v>0</v>
      </c>
      <c r="AF33" s="26"/>
      <c r="AG33">
        <f t="shared" si="2"/>
        <v>1285.4996407847352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-0.56716417910447758</v>
      </c>
      <c r="H34">
        <f>PPCL_Spot!P34</f>
        <v>0</v>
      </c>
      <c r="I34">
        <f>Bawana_NG!P34</f>
        <v>81.233729397181037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560.34109218560491</v>
      </c>
      <c r="P34" s="77">
        <v>48.346502206467477</v>
      </c>
      <c r="Q34" s="77">
        <v>20.379999999999995</v>
      </c>
      <c r="R34" s="80">
        <v>46</v>
      </c>
      <c r="S34" s="80">
        <v>0</v>
      </c>
      <c r="T34" s="78">
        <f>SUMPRODUCT(LTA!F34:AJ34,LTA!F$101:AJ$101,LTA!F$103:AJ$103)</f>
        <v>159.47</v>
      </c>
      <c r="U34" s="78">
        <f>SUMPRODUCT(LTA!F34:AJ34,LTA!F$102:AJ$102,LTA!F$103:AJ$103)</f>
        <v>92.05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436.84999999999991</v>
      </c>
      <c r="AB34" s="117">
        <f>-STOA!N34</f>
        <v>0</v>
      </c>
      <c r="AC34">
        <f t="shared" si="0"/>
        <v>14.00809830966279</v>
      </c>
      <c r="AD34">
        <f t="shared" si="1"/>
        <v>1313.5188566415841</v>
      </c>
      <c r="AE34">
        <f>'IDT-1'!B34</f>
        <v>0</v>
      </c>
      <c r="AF34" s="26"/>
      <c r="AG34">
        <f t="shared" si="2"/>
        <v>1313.5188566415841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-0.56716417910447758</v>
      </c>
      <c r="H35">
        <f>PPCL_Spot!P35</f>
        <v>0</v>
      </c>
      <c r="I35">
        <f>Bawana_NG!P35</f>
        <v>82.7438158926348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581.60273654200023</v>
      </c>
      <c r="P35" s="77">
        <v>48.346502206467477</v>
      </c>
      <c r="Q35" s="77">
        <v>20.379999999999995</v>
      </c>
      <c r="R35" s="80">
        <v>46.5</v>
      </c>
      <c r="S35" s="80">
        <v>0</v>
      </c>
      <c r="T35" s="78">
        <f>SUMPRODUCT(LTA!F35:AJ35,LTA!F$101:AJ$101,LTA!F$103:AJ$103)</f>
        <v>179.70999999999998</v>
      </c>
      <c r="U35" s="78">
        <f>SUMPRODUCT(LTA!F35:AJ35,LTA!F$102:AJ$102,LTA!F$103:AJ$103)</f>
        <v>91.28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-20</v>
      </c>
      <c r="AA35" s="117">
        <f>STOA!H35</f>
        <v>441.07999999999993</v>
      </c>
      <c r="AB35" s="117">
        <f>-STOA!N35</f>
        <v>0</v>
      </c>
      <c r="AC35">
        <f t="shared" si="0"/>
        <v>14.172861970537594</v>
      </c>
      <c r="AD35">
        <f t="shared" si="1"/>
        <v>1388.3258238325586</v>
      </c>
      <c r="AE35">
        <f>'IDT-1'!B35</f>
        <v>0</v>
      </c>
      <c r="AF35" s="26"/>
      <c r="AG35">
        <f t="shared" si="2"/>
        <v>1388.3258238325586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-0.56716417910447758</v>
      </c>
      <c r="H36">
        <f>PPCL_Spot!P36</f>
        <v>0</v>
      </c>
      <c r="I36">
        <f>Bawana_NG!P36</f>
        <v>82.7438158926348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619.64207202851708</v>
      </c>
      <c r="P36" s="77">
        <v>48.346502206467477</v>
      </c>
      <c r="Q36" s="77">
        <v>20.379999999999995</v>
      </c>
      <c r="R36" s="80">
        <v>46.5</v>
      </c>
      <c r="S36" s="80">
        <v>0</v>
      </c>
      <c r="T36" s="78">
        <f>SUMPRODUCT(LTA!F36:AJ36,LTA!F$101:AJ$101,LTA!F$103:AJ$103)</f>
        <v>198.88</v>
      </c>
      <c r="U36" s="78">
        <f>SUMPRODUCT(LTA!F36:AJ36,LTA!F$102:AJ$102,LTA!F$103:AJ$103)</f>
        <v>90.41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-34</v>
      </c>
      <c r="AA36" s="117">
        <f>STOA!H36</f>
        <v>446.67999999999995</v>
      </c>
      <c r="AB36" s="117">
        <f>-STOA!N36</f>
        <v>0</v>
      </c>
      <c r="AC36">
        <f t="shared" si="0"/>
        <v>15.055296968662368</v>
      </c>
      <c r="AD36">
        <f t="shared" si="1"/>
        <v>1411.3827243209507</v>
      </c>
      <c r="AE36">
        <f>'IDT-1'!B36</f>
        <v>0</v>
      </c>
      <c r="AF36" s="26"/>
      <c r="AG36">
        <f t="shared" si="2"/>
        <v>1411.3827243209507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5.4376280652113733</v>
      </c>
      <c r="F37">
        <f>GT_Spot!P37</f>
        <v>0</v>
      </c>
      <c r="G37">
        <f>PPCL_NG!P37</f>
        <v>-0.56716417910447758</v>
      </c>
      <c r="H37">
        <f>PPCL_Spot!P37</f>
        <v>0</v>
      </c>
      <c r="I37">
        <f>Bawana_NG!P37</f>
        <v>82.7438158926348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615.80865701881453</v>
      </c>
      <c r="P37" s="77">
        <v>49.945900361129354</v>
      </c>
      <c r="Q37" s="77">
        <v>20.379999999999995</v>
      </c>
      <c r="R37" s="80">
        <v>46.5</v>
      </c>
      <c r="S37" s="80">
        <v>0</v>
      </c>
      <c r="T37" s="78">
        <f>SUMPRODUCT(LTA!F37:AJ37,LTA!F$101:AJ$101,LTA!F$103:AJ$103)</f>
        <v>224.28</v>
      </c>
      <c r="U37" s="78">
        <f>SUMPRODUCT(LTA!F37:AJ37,LTA!F$102:AJ$102,LTA!F$103:AJ$103)</f>
        <v>91.24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-53</v>
      </c>
      <c r="AA37" s="117">
        <f>STOA!H37</f>
        <v>461.37999999999994</v>
      </c>
      <c r="AB37" s="117">
        <f>-STOA!N37</f>
        <v>0</v>
      </c>
      <c r="AC37">
        <f t="shared" si="0"/>
        <v>15.512070953798501</v>
      </c>
      <c r="AD37">
        <f t="shared" si="1"/>
        <v>1418.636766204887</v>
      </c>
      <c r="AE37">
        <f>'IDT-1'!B37</f>
        <v>0</v>
      </c>
      <c r="AF37" s="26"/>
      <c r="AG37">
        <f t="shared" si="2"/>
        <v>1418.636766204887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-0.56716417910447758</v>
      </c>
      <c r="H38">
        <f>PPCL_Spot!P38</f>
        <v>0</v>
      </c>
      <c r="I38">
        <f>Bawana_NG!P38</f>
        <v>82.7438158926348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589.93528839481462</v>
      </c>
      <c r="P38" s="77">
        <v>49.945900361129354</v>
      </c>
      <c r="Q38" s="77">
        <v>20.379999999999995</v>
      </c>
      <c r="R38" s="80">
        <v>46.5</v>
      </c>
      <c r="S38" s="80">
        <v>0</v>
      </c>
      <c r="T38" s="78">
        <f>SUMPRODUCT(LTA!F38:AJ38,LTA!F$101:AJ$101,LTA!F$103:AJ$103)</f>
        <v>251.41</v>
      </c>
      <c r="U38" s="78">
        <f>SUMPRODUCT(LTA!F38:AJ38,LTA!F$102:AJ$102,LTA!F$103:AJ$103)</f>
        <v>91.19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-60</v>
      </c>
      <c r="AA38" s="117">
        <f>STOA!H38</f>
        <v>466.27999999999992</v>
      </c>
      <c r="AB38" s="117">
        <f>-STOA!N38</f>
        <v>0</v>
      </c>
      <c r="AC38">
        <f t="shared" si="0"/>
        <v>15.946735117689746</v>
      </c>
      <c r="AD38">
        <f t="shared" si="1"/>
        <v>1399.2939006928827</v>
      </c>
      <c r="AE38">
        <f>'IDT-1'!B38</f>
        <v>0</v>
      </c>
      <c r="AF38" s="26"/>
      <c r="AG38">
        <f t="shared" si="2"/>
        <v>1399.2939006928827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14.422795341098171</v>
      </c>
      <c r="F39">
        <f>GT_Spot!P39</f>
        <v>0</v>
      </c>
      <c r="G39">
        <f>PPCL_NG!P39</f>
        <v>-0.56716417910447758</v>
      </c>
      <c r="H39">
        <f>PPCL_Spot!P39</f>
        <v>0</v>
      </c>
      <c r="I39">
        <f>Bawana_NG!P39</f>
        <v>82.7438158926348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586.6178072136421</v>
      </c>
      <c r="P39" s="77">
        <v>49.945900361129354</v>
      </c>
      <c r="Q39" s="77">
        <v>20.379999999999995</v>
      </c>
      <c r="R39" s="80">
        <v>46.5</v>
      </c>
      <c r="S39" s="80">
        <v>0</v>
      </c>
      <c r="T39" s="78">
        <f>SUMPRODUCT(LTA!F39:AJ39,LTA!F$101:AJ$101,LTA!F$103:AJ$103)</f>
        <v>262.35999999999996</v>
      </c>
      <c r="U39" s="78">
        <f>SUMPRODUCT(LTA!F39:AJ39,LTA!F$102:AJ$102,LTA!F$103:AJ$103)</f>
        <v>66.31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-40</v>
      </c>
      <c r="AA39" s="117">
        <f>STOA!H39</f>
        <v>474.94</v>
      </c>
      <c r="AB39" s="117">
        <f>-STOA!N39</f>
        <v>0</v>
      </c>
      <c r="AC39">
        <f t="shared" si="0"/>
        <v>15.152036953997609</v>
      </c>
      <c r="AD39">
        <f t="shared" si="1"/>
        <v>1472.5011176754024</v>
      </c>
      <c r="AE39">
        <f>'IDT-1'!B39</f>
        <v>0</v>
      </c>
      <c r="AF39" s="26"/>
      <c r="AG39">
        <f t="shared" si="2"/>
        <v>1472.5011176754024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14.422795341098171</v>
      </c>
      <c r="F40">
        <f>GT_Spot!P40</f>
        <v>0</v>
      </c>
      <c r="G40">
        <f>PPCL_NG!P40</f>
        <v>-0.56716417910447758</v>
      </c>
      <c r="H40">
        <f>PPCL_Spot!P40</f>
        <v>0</v>
      </c>
      <c r="I40">
        <f>Bawana_NG!P40</f>
        <v>82.7438158926348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561.26508625842553</v>
      </c>
      <c r="P40" s="77">
        <v>48.346502206467477</v>
      </c>
      <c r="Q40" s="77">
        <v>20.379999999999995</v>
      </c>
      <c r="R40" s="80">
        <v>46.5</v>
      </c>
      <c r="S40" s="80">
        <v>0</v>
      </c>
      <c r="T40" s="78">
        <f>SUMPRODUCT(LTA!F40:AJ40,LTA!F$101:AJ$101,LTA!F$103:AJ$103)</f>
        <v>285.79999999999995</v>
      </c>
      <c r="U40" s="78">
        <f>SUMPRODUCT(LTA!F40:AJ40,LTA!F$102:AJ$102,LTA!F$103:AJ$103)</f>
        <v>67.22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-62</v>
      </c>
      <c r="AA40" s="117">
        <f>STOA!H40</f>
        <v>479.14</v>
      </c>
      <c r="AB40" s="117">
        <f>-STOA!N40</f>
        <v>0</v>
      </c>
      <c r="AC40">
        <f t="shared" si="0"/>
        <v>15.432442131496536</v>
      </c>
      <c r="AD40">
        <f t="shared" si="1"/>
        <v>1443.8185933880247</v>
      </c>
      <c r="AE40">
        <f>'IDT-1'!B40</f>
        <v>0</v>
      </c>
      <c r="AF40" s="26"/>
      <c r="AG40">
        <f t="shared" si="2"/>
        <v>1443.8185933880247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-0.56716417910447758</v>
      </c>
      <c r="H41">
        <f>PPCL_Spot!P41</f>
        <v>0</v>
      </c>
      <c r="I41">
        <f>Bawana_NG!P41</f>
        <v>82.7438158926348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541.75879720521903</v>
      </c>
      <c r="P41" s="77">
        <v>48.346502206467477</v>
      </c>
      <c r="Q41" s="77">
        <v>20.379999999999995</v>
      </c>
      <c r="R41" s="80">
        <v>46.5</v>
      </c>
      <c r="S41" s="80">
        <v>0</v>
      </c>
      <c r="T41" s="78">
        <f>SUMPRODUCT(LTA!F41:AJ41,LTA!F$101:AJ$101,LTA!F$103:AJ$103)</f>
        <v>307.70000000000005</v>
      </c>
      <c r="U41" s="78">
        <f>SUMPRODUCT(LTA!F41:AJ41,LTA!F$102:AJ$102,LTA!F$103:AJ$103)</f>
        <v>62.29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-73</v>
      </c>
      <c r="AA41" s="117">
        <f>STOA!H41</f>
        <v>481.94</v>
      </c>
      <c r="AB41" s="117">
        <f>-STOA!N41</f>
        <v>0</v>
      </c>
      <c r="AC41">
        <f t="shared" si="0"/>
        <v>14.786659478708062</v>
      </c>
      <c r="AD41">
        <f t="shared" si="1"/>
        <v>1517.728086987607</v>
      </c>
      <c r="AE41">
        <f>'IDT-1'!B41</f>
        <v>0</v>
      </c>
      <c r="AF41" s="26"/>
      <c r="AG41">
        <f t="shared" si="2"/>
        <v>1517.728086987607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-0.56716417910447758</v>
      </c>
      <c r="H42">
        <f>PPCL_Spot!P42</f>
        <v>0</v>
      </c>
      <c r="I42">
        <f>Bawana_NG!P42</f>
        <v>76.459999999999994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541.75966160347321</v>
      </c>
      <c r="P42" s="77">
        <v>48.346502206467477</v>
      </c>
      <c r="Q42" s="77">
        <v>20.379999999999995</v>
      </c>
      <c r="R42" s="80">
        <v>46.5</v>
      </c>
      <c r="S42" s="80">
        <v>0</v>
      </c>
      <c r="T42" s="78">
        <f>SUMPRODUCT(LTA!F42:AJ42,LTA!F$101:AJ$101,LTA!F$103:AJ$103)</f>
        <v>328.64</v>
      </c>
      <c r="U42" s="78">
        <f>SUMPRODUCT(LTA!F42:AJ42,LTA!F$102:AJ$102,LTA!F$103:AJ$103)</f>
        <v>64.08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-89</v>
      </c>
      <c r="AA42" s="117">
        <f>STOA!H42</f>
        <v>485.44</v>
      </c>
      <c r="AB42" s="117">
        <f>-STOA!N42</f>
        <v>0</v>
      </c>
      <c r="AC42">
        <f t="shared" si="0"/>
        <v>15.104243545912635</v>
      </c>
      <c r="AD42">
        <f t="shared" si="1"/>
        <v>1521.3575514260217</v>
      </c>
      <c r="AE42">
        <f>'IDT-1'!B42</f>
        <v>0</v>
      </c>
      <c r="AF42" s="26"/>
      <c r="AG42">
        <f t="shared" si="2"/>
        <v>1521.3575514260217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5.4376280652113733</v>
      </c>
      <c r="F43">
        <f>GT_Spot!P43</f>
        <v>0</v>
      </c>
      <c r="G43">
        <f>PPCL_NG!P43</f>
        <v>-0.56716417910447758</v>
      </c>
      <c r="H43">
        <f>PPCL_Spot!P43</f>
        <v>0</v>
      </c>
      <c r="I43">
        <f>Bawana_NG!P43</f>
        <v>76.459999999999994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535.93171346690463</v>
      </c>
      <c r="P43" s="77">
        <v>48.346502206467477</v>
      </c>
      <c r="Q43" s="77">
        <v>15.55</v>
      </c>
      <c r="R43" s="80">
        <v>46.5</v>
      </c>
      <c r="S43" s="80">
        <v>0</v>
      </c>
      <c r="T43" s="78">
        <f>SUMPRODUCT(LTA!F43:AJ43,LTA!F$101:AJ$101,LTA!F$103:AJ$103)</f>
        <v>347.10999999999996</v>
      </c>
      <c r="U43" s="78">
        <f>SUMPRODUCT(LTA!F43:AJ43,LTA!F$102:AJ$102,LTA!F$103:AJ$103)</f>
        <v>66.16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-91</v>
      </c>
      <c r="AA43" s="117">
        <f>STOA!H43</f>
        <v>488.94</v>
      </c>
      <c r="AB43" s="117">
        <f>-STOA!N43</f>
        <v>0</v>
      </c>
      <c r="AC43">
        <f t="shared" si="0"/>
        <v>15.43305238532742</v>
      </c>
      <c r="AD43">
        <f t="shared" si="1"/>
        <v>1554.3756271741515</v>
      </c>
      <c r="AE43">
        <f>'IDT-1'!B43</f>
        <v>0</v>
      </c>
      <c r="AF43" s="26"/>
      <c r="AG43">
        <f t="shared" si="2"/>
        <v>1554.3756271741515</v>
      </c>
      <c r="AI43" s="75">
        <f>PXIL!H43</f>
        <v>0</v>
      </c>
      <c r="AJ43" s="75">
        <f>PXIL!N43</f>
        <v>0</v>
      </c>
      <c r="AK43" s="75">
        <f>RTM_IEX!H43</f>
        <v>30.94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5.2773491569491355</v>
      </c>
      <c r="F44">
        <f>GT_Spot!P44</f>
        <v>0</v>
      </c>
      <c r="G44">
        <f>PPCL_NG!P44</f>
        <v>-0.56716417910447758</v>
      </c>
      <c r="H44">
        <f>PPCL_Spot!P44</f>
        <v>0</v>
      </c>
      <c r="I44">
        <f>Bawana_NG!P44</f>
        <v>76.459999999999994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535.93101336618054</v>
      </c>
      <c r="P44" s="77">
        <v>48.346502206467477</v>
      </c>
      <c r="Q44" s="77">
        <v>15.55</v>
      </c>
      <c r="R44" s="80">
        <v>46.5</v>
      </c>
      <c r="S44" s="80">
        <v>0</v>
      </c>
      <c r="T44" s="78">
        <f>SUMPRODUCT(LTA!F44:AJ44,LTA!F$101:AJ$101,LTA!F$103:AJ$103)</f>
        <v>382.18000000000006</v>
      </c>
      <c r="U44" s="78">
        <f>SUMPRODUCT(LTA!F44:AJ44,LTA!F$102:AJ$102,LTA!F$103:AJ$103)</f>
        <v>96.96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-80</v>
      </c>
      <c r="AA44" s="117">
        <f>STOA!H44</f>
        <v>492.44</v>
      </c>
      <c r="AB44" s="117">
        <f>-STOA!N44</f>
        <v>0</v>
      </c>
      <c r="AC44">
        <f t="shared" si="0"/>
        <v>15.859424367304195</v>
      </c>
      <c r="AD44">
        <f t="shared" si="1"/>
        <v>1624.4982761831886</v>
      </c>
      <c r="AE44">
        <f>'IDT-1'!B44</f>
        <v>0</v>
      </c>
      <c r="AF44" s="26"/>
      <c r="AG44">
        <f t="shared" si="2"/>
        <v>1624.4982761831886</v>
      </c>
      <c r="AI44" s="75">
        <f>PXIL!H44</f>
        <v>0</v>
      </c>
      <c r="AJ44" s="75">
        <f>PXIL!N44</f>
        <v>0</v>
      </c>
      <c r="AK44" s="75">
        <f>RTM_IEX!H44</f>
        <v>21.28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13.775078414599374</v>
      </c>
      <c r="F45">
        <f>GT_Spot!P45</f>
        <v>0</v>
      </c>
      <c r="G45">
        <f>PPCL_NG!P45</f>
        <v>-0.56716417910447758</v>
      </c>
      <c r="H45">
        <f>PPCL_Spot!P45</f>
        <v>0</v>
      </c>
      <c r="I45">
        <f>Bawana_NG!P45</f>
        <v>76.459999999999994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551.50143012754404</v>
      </c>
      <c r="P45" s="77">
        <v>48.346502206467477</v>
      </c>
      <c r="Q45" s="77">
        <v>15.55</v>
      </c>
      <c r="R45" s="80">
        <v>46.5</v>
      </c>
      <c r="S45" s="80">
        <v>0</v>
      </c>
      <c r="T45" s="78">
        <f>SUMPRODUCT(LTA!F45:AJ45,LTA!F$101:AJ$101,LTA!F$103:AJ$103)</f>
        <v>385.71</v>
      </c>
      <c r="U45" s="78">
        <f>SUMPRODUCT(LTA!F45:AJ45,LTA!F$102:AJ$102,LTA!F$103:AJ$103)</f>
        <v>96.99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-81</v>
      </c>
      <c r="AA45" s="117">
        <f>STOA!H45</f>
        <v>495.94</v>
      </c>
      <c r="AB45" s="117">
        <f>-STOA!N45</f>
        <v>0</v>
      </c>
      <c r="AC45">
        <f t="shared" si="0"/>
        <v>16.967494179793711</v>
      </c>
      <c r="AD45">
        <f t="shared" si="1"/>
        <v>1747.2983523897126</v>
      </c>
      <c r="AE45">
        <f>'IDT-1'!B45</f>
        <v>0</v>
      </c>
      <c r="AF45" s="26"/>
      <c r="AG45">
        <f t="shared" si="2"/>
        <v>1747.2983523897126</v>
      </c>
      <c r="AI45" s="75">
        <f>PXIL!H45</f>
        <v>0</v>
      </c>
      <c r="AJ45" s="75">
        <f>PXIL!N45</f>
        <v>0</v>
      </c>
      <c r="AK45" s="75">
        <f>RTM_IEX!H45</f>
        <v>115.06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13.775078414599374</v>
      </c>
      <c r="F46">
        <f>GT_Spot!P46</f>
        <v>0</v>
      </c>
      <c r="G46">
        <f>PPCL_NG!P46</f>
        <v>-0.56716417910447758</v>
      </c>
      <c r="H46">
        <f>PPCL_Spot!P46</f>
        <v>0</v>
      </c>
      <c r="I46">
        <f>Bawana_NG!P46</f>
        <v>76.459999999999994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551.53595112266748</v>
      </c>
      <c r="P46" s="77">
        <v>48.346502206467477</v>
      </c>
      <c r="Q46" s="77">
        <v>15.55</v>
      </c>
      <c r="R46" s="80">
        <v>46.5</v>
      </c>
      <c r="S46" s="80">
        <v>0</v>
      </c>
      <c r="T46" s="78">
        <f>SUMPRODUCT(LTA!F46:AJ46,LTA!F$101:AJ$101,LTA!F$103:AJ$103)</f>
        <v>391.3</v>
      </c>
      <c r="U46" s="78">
        <f>SUMPRODUCT(LTA!F46:AJ46,LTA!F$102:AJ$102,LTA!F$103:AJ$103)</f>
        <v>97.01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-61</v>
      </c>
      <c r="AA46" s="117">
        <f>STOA!H46</f>
        <v>499.44</v>
      </c>
      <c r="AB46" s="117">
        <f>-STOA!N46</f>
        <v>0</v>
      </c>
      <c r="AC46">
        <f t="shared" si="0"/>
        <v>16.300339414106887</v>
      </c>
      <c r="AD46">
        <f t="shared" si="1"/>
        <v>1712.3300281505228</v>
      </c>
      <c r="AE46">
        <f>'IDT-1'!B46</f>
        <v>0</v>
      </c>
      <c r="AF46" s="26"/>
      <c r="AG46">
        <f t="shared" si="2"/>
        <v>1712.3300281505228</v>
      </c>
      <c r="AI46" s="75">
        <f>PXIL!H46</f>
        <v>0</v>
      </c>
      <c r="AJ46" s="75">
        <f>PXIL!N46</f>
        <v>0</v>
      </c>
      <c r="AK46" s="75">
        <f>RTM_IEX!H46</f>
        <v>50.28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13.775078414599374</v>
      </c>
      <c r="F47">
        <f>GT_Spot!P47</f>
        <v>0</v>
      </c>
      <c r="G47">
        <f>PPCL_NG!P47</f>
        <v>-0.56716417910447758</v>
      </c>
      <c r="H47">
        <f>PPCL_Spot!P47</f>
        <v>0</v>
      </c>
      <c r="I47">
        <f>Bawana_NG!P47</f>
        <v>76.459999999999994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556.4843628079567</v>
      </c>
      <c r="P47" s="77">
        <v>48.346502206467477</v>
      </c>
      <c r="Q47" s="77">
        <v>15.55</v>
      </c>
      <c r="R47" s="80">
        <v>46.5</v>
      </c>
      <c r="S47" s="80">
        <v>0</v>
      </c>
      <c r="T47" s="78">
        <f>SUMPRODUCT(LTA!F47:AJ47,LTA!F$101:AJ$101,LTA!F$103:AJ$103)</f>
        <v>394.28000000000003</v>
      </c>
      <c r="U47" s="78">
        <f>SUMPRODUCT(LTA!F47:AJ47,LTA!F$102:AJ$102,LTA!F$103:AJ$103)</f>
        <v>99.28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-43</v>
      </c>
      <c r="AA47" s="117">
        <f>STOA!H47</f>
        <v>504.34000000000003</v>
      </c>
      <c r="AB47" s="117">
        <f>-STOA!N47</f>
        <v>0</v>
      </c>
      <c r="AC47">
        <f t="shared" si="0"/>
        <v>16.115035222248167</v>
      </c>
      <c r="AD47">
        <f t="shared" si="1"/>
        <v>1663.3337440276707</v>
      </c>
      <c r="AE47">
        <f>'IDT-1'!B47</f>
        <v>0</v>
      </c>
      <c r="AF47" s="26"/>
      <c r="AG47">
        <f t="shared" si="2"/>
        <v>1663.3337440276707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13.775078414599374</v>
      </c>
      <c r="F48">
        <f>GT_Spot!P48</f>
        <v>0</v>
      </c>
      <c r="G48">
        <f>PPCL_NG!P48</f>
        <v>-0.56716417910447758</v>
      </c>
      <c r="H48">
        <f>PPCL_Spot!P48</f>
        <v>0</v>
      </c>
      <c r="I48">
        <f>Bawana_NG!P48</f>
        <v>76.459999999999994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556.51888380308026</v>
      </c>
      <c r="P48" s="77">
        <v>48.346502206467477</v>
      </c>
      <c r="Q48" s="77">
        <v>15.55</v>
      </c>
      <c r="R48" s="80">
        <v>46.5</v>
      </c>
      <c r="S48" s="80">
        <v>0</v>
      </c>
      <c r="T48" s="78">
        <f>SUMPRODUCT(LTA!F48:AJ48,LTA!F$101:AJ$101,LTA!F$103:AJ$103)</f>
        <v>396.29999999999995</v>
      </c>
      <c r="U48" s="78">
        <f>SUMPRODUCT(LTA!F48:AJ48,LTA!F$102:AJ$102,LTA!F$103:AJ$103)</f>
        <v>101.28999999999999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-43</v>
      </c>
      <c r="AA48" s="117">
        <f>STOA!H48</f>
        <v>504.34000000000003</v>
      </c>
      <c r="AB48" s="117">
        <f>-STOA!N48</f>
        <v>0</v>
      </c>
      <c r="AC48">
        <f t="shared" si="0"/>
        <v>16.204071772138427</v>
      </c>
      <c r="AD48">
        <f t="shared" si="1"/>
        <v>1661.3092284729041</v>
      </c>
      <c r="AE48">
        <f>'IDT-1'!B48</f>
        <v>0</v>
      </c>
      <c r="AF48" s="26"/>
      <c r="AG48">
        <f t="shared" si="2"/>
        <v>1661.3092284729041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13.775078414599374</v>
      </c>
      <c r="F49">
        <f>GT_Spot!P49</f>
        <v>0</v>
      </c>
      <c r="G49">
        <f>PPCL_NG!P49</f>
        <v>-0.56716417910447758</v>
      </c>
      <c r="H49">
        <f>PPCL_Spot!P49</f>
        <v>0</v>
      </c>
      <c r="I49">
        <f>Bawana_NG!P49</f>
        <v>76.459999999999994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589.42609396673265</v>
      </c>
      <c r="P49" s="77">
        <v>48.346502206467477</v>
      </c>
      <c r="Q49" s="77">
        <v>15.55</v>
      </c>
      <c r="R49" s="80">
        <v>46.5</v>
      </c>
      <c r="S49" s="80">
        <v>0</v>
      </c>
      <c r="T49" s="78">
        <f>SUMPRODUCT(LTA!F49:AJ49,LTA!F$101:AJ$101,LTA!F$103:AJ$103)</f>
        <v>397.89</v>
      </c>
      <c r="U49" s="78">
        <f>SUMPRODUCT(LTA!F49:AJ49,LTA!F$102:AJ$102,LTA!F$103:AJ$103)</f>
        <v>102.55000000000001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-54</v>
      </c>
      <c r="AA49" s="117">
        <f>STOA!H49</f>
        <v>504.34000000000003</v>
      </c>
      <c r="AB49" s="117">
        <f>-STOA!N49</f>
        <v>0</v>
      </c>
      <c r="AC49">
        <f t="shared" si="0"/>
        <v>16.971519725210531</v>
      </c>
      <c r="AD49">
        <f t="shared" si="1"/>
        <v>1645.2989906834844</v>
      </c>
      <c r="AE49">
        <f>'IDT-1'!B49</f>
        <v>0</v>
      </c>
      <c r="AF49" s="26"/>
      <c r="AG49">
        <f t="shared" si="2"/>
        <v>1645.2989906834844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13.775078414599374</v>
      </c>
      <c r="F50">
        <f>GT_Spot!P50</f>
        <v>0</v>
      </c>
      <c r="G50">
        <f>PPCL_NG!P50</f>
        <v>-0.56716417910447758</v>
      </c>
      <c r="H50">
        <f>PPCL_Spot!P50</f>
        <v>0</v>
      </c>
      <c r="I50">
        <f>Bawana_NG!P50</f>
        <v>76.459999999999994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589.45315724709008</v>
      </c>
      <c r="P50" s="77">
        <v>48.346502206467477</v>
      </c>
      <c r="Q50" s="77">
        <v>15.55</v>
      </c>
      <c r="R50" s="80">
        <v>46.5</v>
      </c>
      <c r="S50" s="80">
        <v>0</v>
      </c>
      <c r="T50" s="78">
        <f>SUMPRODUCT(LTA!F50:AJ50,LTA!F$101:AJ$101,LTA!F$103:AJ$103)</f>
        <v>398.89000000000004</v>
      </c>
      <c r="U50" s="78">
        <f>SUMPRODUCT(LTA!F50:AJ50,LTA!F$102:AJ$102,LTA!F$103:AJ$103)</f>
        <v>103.97999999999999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-47</v>
      </c>
      <c r="AA50" s="117">
        <f>STOA!H50</f>
        <v>504.34000000000003</v>
      </c>
      <c r="AB50" s="117">
        <f>-STOA!N50</f>
        <v>0</v>
      </c>
      <c r="AC50">
        <f t="shared" si="0"/>
        <v>16.797823076589378</v>
      </c>
      <c r="AD50">
        <f t="shared" si="1"/>
        <v>1669.9297506124631</v>
      </c>
      <c r="AE50">
        <f>'IDT-1'!B50</f>
        <v>0</v>
      </c>
      <c r="AF50" s="26"/>
      <c r="AG50">
        <f t="shared" si="2"/>
        <v>1669.9297506124631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13.775078414599374</v>
      </c>
      <c r="F51">
        <f>GT_Spot!P51</f>
        <v>0</v>
      </c>
      <c r="G51">
        <f>PPCL_NG!P51</f>
        <v>-0.56716417910447758</v>
      </c>
      <c r="H51">
        <f>PPCL_Spot!P51</f>
        <v>0</v>
      </c>
      <c r="I51">
        <f>Bawana_NG!P51</f>
        <v>76.459999999999994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503.34498236592862</v>
      </c>
      <c r="P51" s="77">
        <v>48.346502206467477</v>
      </c>
      <c r="Q51" s="77">
        <v>15.55</v>
      </c>
      <c r="R51" s="80">
        <v>46.5</v>
      </c>
      <c r="S51" s="80">
        <v>0</v>
      </c>
      <c r="T51" s="78">
        <f>SUMPRODUCT(LTA!F51:AJ51,LTA!F$101:AJ$101,LTA!F$103:AJ$103)</f>
        <v>405.96999999999997</v>
      </c>
      <c r="U51" s="78">
        <f>SUMPRODUCT(LTA!F51:AJ51,LTA!F$102:AJ$102,LTA!F$103:AJ$103)</f>
        <v>106.25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-38</v>
      </c>
      <c r="AA51" s="117">
        <f>STOA!H51</f>
        <v>504.34000000000003</v>
      </c>
      <c r="AB51" s="117">
        <f>-STOA!N51</f>
        <v>0</v>
      </c>
      <c r="AC51">
        <f t="shared" si="0"/>
        <v>15.857477956037092</v>
      </c>
      <c r="AD51">
        <f t="shared" si="1"/>
        <v>1708.6519208518539</v>
      </c>
      <c r="AE51">
        <f>'IDT-1'!B51</f>
        <v>0</v>
      </c>
      <c r="AF51" s="26"/>
      <c r="AG51">
        <f t="shared" si="2"/>
        <v>1708.6519208518539</v>
      </c>
      <c r="AI51" s="75">
        <f>PXIL!H51</f>
        <v>0</v>
      </c>
      <c r="AJ51" s="75">
        <f>PXIL!N51</f>
        <v>0</v>
      </c>
      <c r="AK51" s="75">
        <f>RTM_IEX!H51</f>
        <v>42.54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5.2773491569491355</v>
      </c>
      <c r="F52">
        <f>GT_Spot!P52</f>
        <v>0</v>
      </c>
      <c r="G52">
        <f>PPCL_NG!P52</f>
        <v>-0.56716417910447758</v>
      </c>
      <c r="H52">
        <f>PPCL_Spot!P52</f>
        <v>0</v>
      </c>
      <c r="I52">
        <f>Bawana_NG!P52</f>
        <v>76.459999999999994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520.3620131320863</v>
      </c>
      <c r="P52" s="77">
        <v>48.346502206467477</v>
      </c>
      <c r="Q52" s="77">
        <v>15.55</v>
      </c>
      <c r="R52" s="80">
        <v>46.5</v>
      </c>
      <c r="S52" s="80">
        <v>0</v>
      </c>
      <c r="T52" s="78">
        <f>SUMPRODUCT(LTA!F52:AJ52,LTA!F$101:AJ$101,LTA!F$103:AJ$103)</f>
        <v>407.21000000000004</v>
      </c>
      <c r="U52" s="78">
        <f>SUMPRODUCT(LTA!F52:AJ52,LTA!F$102:AJ$102,LTA!F$103:AJ$103)</f>
        <v>106.99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-33</v>
      </c>
      <c r="AA52" s="117">
        <f>STOA!H52</f>
        <v>504.34000000000003</v>
      </c>
      <c r="AB52" s="117">
        <f>-STOA!N52</f>
        <v>0</v>
      </c>
      <c r="AC52">
        <f t="shared" si="0"/>
        <v>15.812025171700981</v>
      </c>
      <c r="AD52">
        <f t="shared" si="1"/>
        <v>1713.5766751446977</v>
      </c>
      <c r="AE52">
        <f>'IDT-1'!B52</f>
        <v>0</v>
      </c>
      <c r="AF52" s="26"/>
      <c r="AG52">
        <f t="shared" si="2"/>
        <v>1713.5766751446977</v>
      </c>
      <c r="AI52" s="75">
        <f>PXIL!H52</f>
        <v>0</v>
      </c>
      <c r="AJ52" s="75">
        <f>PXIL!N52</f>
        <v>0</v>
      </c>
      <c r="AK52" s="75">
        <f>RTM_IEX!H52</f>
        <v>31.92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5.2773491569491355</v>
      </c>
      <c r="F53">
        <f>GT_Spot!P53</f>
        <v>0</v>
      </c>
      <c r="G53">
        <f>PPCL_NG!P53</f>
        <v>-0.56716417910447758</v>
      </c>
      <c r="H53">
        <f>PPCL_Spot!P53</f>
        <v>0</v>
      </c>
      <c r="I53">
        <f>Bawana_NG!P53</f>
        <v>76.459999999999994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525.84784009088185</v>
      </c>
      <c r="P53" s="77">
        <v>48.346502206467477</v>
      </c>
      <c r="Q53" s="77">
        <v>15.55</v>
      </c>
      <c r="R53" s="80">
        <v>46.5</v>
      </c>
      <c r="S53" s="80">
        <v>0</v>
      </c>
      <c r="T53" s="78">
        <f>SUMPRODUCT(LTA!F53:AJ53,LTA!F$101:AJ$101,LTA!F$103:AJ$103)</f>
        <v>408.78</v>
      </c>
      <c r="U53" s="78">
        <f>SUMPRODUCT(LTA!F53:AJ53,LTA!F$102:AJ$102,LTA!F$103:AJ$103)</f>
        <v>108.02999999999999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-34</v>
      </c>
      <c r="AA53" s="117">
        <f>STOA!H53</f>
        <v>504.34000000000003</v>
      </c>
      <c r="AB53" s="117">
        <f>-STOA!N53</f>
        <v>0</v>
      </c>
      <c r="AC53">
        <f t="shared" si="0"/>
        <v>15.611250576460577</v>
      </c>
      <c r="AD53">
        <f t="shared" si="1"/>
        <v>1688.9532766987334</v>
      </c>
      <c r="AE53">
        <f>'IDT-1'!B53</f>
        <v>0</v>
      </c>
      <c r="AF53" s="26"/>
      <c r="AG53">
        <f t="shared" si="2"/>
        <v>1688.9532766987334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13.775078414599374</v>
      </c>
      <c r="F54">
        <f>GT_Spot!P54</f>
        <v>0</v>
      </c>
      <c r="G54">
        <f>PPCL_NG!P54</f>
        <v>-0.56716417910447758</v>
      </c>
      <c r="H54">
        <f>PPCL_Spot!P54</f>
        <v>0</v>
      </c>
      <c r="I54">
        <f>Bawana_NG!P54</f>
        <v>76.459999999999994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484.21247620792548</v>
      </c>
      <c r="P54" s="77">
        <v>48.346502206467477</v>
      </c>
      <c r="Q54" s="77">
        <v>15.55</v>
      </c>
      <c r="R54" s="80">
        <v>46.5</v>
      </c>
      <c r="S54" s="80">
        <v>0</v>
      </c>
      <c r="T54" s="78">
        <f>SUMPRODUCT(LTA!F54:AJ54,LTA!F$101:AJ$101,LTA!F$103:AJ$103)</f>
        <v>409.01</v>
      </c>
      <c r="U54" s="78">
        <f>SUMPRODUCT(LTA!F54:AJ54,LTA!F$102:AJ$102,LTA!F$103:AJ$103)</f>
        <v>108.66000000000001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-27</v>
      </c>
      <c r="AA54" s="117">
        <f>STOA!H54</f>
        <v>502.94</v>
      </c>
      <c r="AB54" s="117">
        <f>-STOA!N54</f>
        <v>0</v>
      </c>
      <c r="AC54">
        <f t="shared" si="0"/>
        <v>15.252740499102519</v>
      </c>
      <c r="AD54">
        <f t="shared" si="1"/>
        <v>1662.6341521507852</v>
      </c>
      <c r="AE54">
        <f>'IDT-1'!B54</f>
        <v>0</v>
      </c>
      <c r="AF54" s="26"/>
      <c r="AG54">
        <f t="shared" si="2"/>
        <v>1662.6341521507852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13.775078414599374</v>
      </c>
      <c r="F55">
        <f>GT_Spot!P55</f>
        <v>0</v>
      </c>
      <c r="G55">
        <f>PPCL_NG!P55</f>
        <v>-0.56716417910447758</v>
      </c>
      <c r="H55">
        <f>PPCL_Spot!P55</f>
        <v>0</v>
      </c>
      <c r="I55">
        <f>Bawana_NG!P55</f>
        <v>76.459999999999994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440.63850389582677</v>
      </c>
      <c r="P55" s="77">
        <v>0</v>
      </c>
      <c r="Q55" s="77">
        <v>20.379999999999995</v>
      </c>
      <c r="R55" s="80">
        <v>46.5</v>
      </c>
      <c r="S55" s="80">
        <v>0</v>
      </c>
      <c r="T55" s="78">
        <f>SUMPRODUCT(LTA!F55:AJ55,LTA!F$101:AJ$101,LTA!F$103:AJ$103)</f>
        <v>409.04000000000008</v>
      </c>
      <c r="U55" s="78">
        <f>SUMPRODUCT(LTA!F55:AJ55,LTA!F$102:AJ$102,LTA!F$103:AJ$103)</f>
        <v>109.19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-31</v>
      </c>
      <c r="AA55" s="117">
        <f>STOA!H55</f>
        <v>504.34000000000003</v>
      </c>
      <c r="AB55" s="117">
        <f>-STOA!N55</f>
        <v>0</v>
      </c>
      <c r="AC55">
        <f t="shared" si="0"/>
        <v>14.94760083342792</v>
      </c>
      <c r="AD55">
        <f t="shared" si="1"/>
        <v>1620.228817297894</v>
      </c>
      <c r="AE55">
        <f>'IDT-1'!B55</f>
        <v>0</v>
      </c>
      <c r="AF55" s="26"/>
      <c r="AG55">
        <f t="shared" si="2"/>
        <v>1620.228817297894</v>
      </c>
      <c r="AI55" s="75">
        <f>PXIL!H55</f>
        <v>0</v>
      </c>
      <c r="AJ55" s="75">
        <f>PXIL!N55</f>
        <v>0</v>
      </c>
      <c r="AK55" s="75">
        <f>RTM_IEX!H55</f>
        <v>46.42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13.775078414599374</v>
      </c>
      <c r="F56">
        <f>GT_Spot!P56</f>
        <v>0</v>
      </c>
      <c r="G56">
        <f>PPCL_NG!P56</f>
        <v>-0.56716417910447758</v>
      </c>
      <c r="H56">
        <f>PPCL_Spot!P56</f>
        <v>0</v>
      </c>
      <c r="I56">
        <f>Bawana_NG!P56</f>
        <v>76.459999999999994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440.66556717618425</v>
      </c>
      <c r="P56" s="77">
        <v>0</v>
      </c>
      <c r="Q56" s="77">
        <v>20.379999999999995</v>
      </c>
      <c r="R56" s="80">
        <v>46.5</v>
      </c>
      <c r="S56" s="80">
        <v>0</v>
      </c>
      <c r="T56" s="78">
        <f>SUMPRODUCT(LTA!F56:AJ56,LTA!F$101:AJ$101,LTA!F$103:AJ$103)</f>
        <v>408.76</v>
      </c>
      <c r="U56" s="78">
        <f>SUMPRODUCT(LTA!F56:AJ56,LTA!F$102:AJ$102,LTA!F$103:AJ$103)</f>
        <v>109.3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-37</v>
      </c>
      <c r="AA56" s="117">
        <f>STOA!H56</f>
        <v>502.94</v>
      </c>
      <c r="AB56" s="117">
        <f>-STOA!N56</f>
        <v>0</v>
      </c>
      <c r="AC56">
        <f t="shared" si="0"/>
        <v>15.072299755428235</v>
      </c>
      <c r="AD56">
        <f t="shared" si="1"/>
        <v>1622.2211816562508</v>
      </c>
      <c r="AE56">
        <f>'IDT-1'!B56</f>
        <v>0</v>
      </c>
      <c r="AF56" s="26"/>
      <c r="AG56">
        <f t="shared" si="2"/>
        <v>1622.2211816562508</v>
      </c>
      <c r="AI56" s="75">
        <f>PXIL!H56</f>
        <v>0</v>
      </c>
      <c r="AJ56" s="75">
        <f>PXIL!N56</f>
        <v>0</v>
      </c>
      <c r="AK56" s="75">
        <f>RTM_IEX!H56</f>
        <v>56.08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13.775078414599374</v>
      </c>
      <c r="F57">
        <f>GT_Spot!P57</f>
        <v>0</v>
      </c>
      <c r="G57">
        <f>PPCL_NG!P57</f>
        <v>-0.56716417910447758</v>
      </c>
      <c r="H57">
        <f>PPCL_Spot!P57</f>
        <v>0</v>
      </c>
      <c r="I57">
        <f>Bawana_NG!P57</f>
        <v>76.459999999999994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470.01983295217042</v>
      </c>
      <c r="P57" s="77">
        <v>0</v>
      </c>
      <c r="Q57" s="77">
        <v>15.55</v>
      </c>
      <c r="R57" s="80">
        <v>46.5</v>
      </c>
      <c r="S57" s="80">
        <v>0</v>
      </c>
      <c r="T57" s="78">
        <f>SUMPRODUCT(LTA!F57:AJ57,LTA!F$101:AJ$101,LTA!F$103:AJ$103)</f>
        <v>408.45</v>
      </c>
      <c r="U57" s="78">
        <f>SUMPRODUCT(LTA!F57:AJ57,LTA!F$102:AJ$102,LTA!F$103:AJ$103)</f>
        <v>109.12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-55</v>
      </c>
      <c r="AA57" s="117">
        <f>STOA!H57</f>
        <v>501.53999999999996</v>
      </c>
      <c r="AB57" s="117">
        <f>-STOA!N57</f>
        <v>0</v>
      </c>
      <c r="AC57">
        <f t="shared" si="0"/>
        <v>15.142031589656424</v>
      </c>
      <c r="AD57">
        <f t="shared" si="1"/>
        <v>1593.915715598009</v>
      </c>
      <c r="AE57">
        <f>'IDT-1'!B57</f>
        <v>0</v>
      </c>
      <c r="AF57" s="26"/>
      <c r="AG57">
        <f t="shared" si="2"/>
        <v>1593.915715598009</v>
      </c>
      <c r="AI57" s="75">
        <f>PXIL!H57</f>
        <v>0</v>
      </c>
      <c r="AJ57" s="75">
        <f>PXIL!N57</f>
        <v>0</v>
      </c>
      <c r="AK57" s="75">
        <f>RTM_IEX!H57</f>
        <v>23.21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13.775078414599374</v>
      </c>
      <c r="F58">
        <f>GT_Spot!P58</f>
        <v>0</v>
      </c>
      <c r="G58">
        <f>PPCL_NG!P58</f>
        <v>-0.56716417910447758</v>
      </c>
      <c r="H58">
        <f>PPCL_Spot!P58</f>
        <v>0</v>
      </c>
      <c r="I58">
        <f>Bawana_NG!P58</f>
        <v>76.459999999999994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472.29463487092784</v>
      </c>
      <c r="P58" s="77">
        <v>0</v>
      </c>
      <c r="Q58" s="77">
        <v>15.55</v>
      </c>
      <c r="R58" s="80">
        <v>46.5</v>
      </c>
      <c r="S58" s="80">
        <v>0</v>
      </c>
      <c r="T58" s="78">
        <f>SUMPRODUCT(LTA!F58:AJ58,LTA!F$101:AJ$101,LTA!F$103:AJ$103)</f>
        <v>408.26</v>
      </c>
      <c r="U58" s="78">
        <f>SUMPRODUCT(LTA!F58:AJ58,LTA!F$102:AJ$102,LTA!F$103:AJ$103)</f>
        <v>112.14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-65</v>
      </c>
      <c r="AA58" s="117">
        <f>STOA!H58</f>
        <v>497.34000000000003</v>
      </c>
      <c r="AB58" s="117">
        <f>-STOA!N58</f>
        <v>0</v>
      </c>
      <c r="AC58">
        <f t="shared" si="0"/>
        <v>15.315335121763447</v>
      </c>
      <c r="AD58">
        <f t="shared" si="1"/>
        <v>1593.3472139846597</v>
      </c>
      <c r="AE58">
        <f>'IDT-1'!B58</f>
        <v>0</v>
      </c>
      <c r="AF58" s="26"/>
      <c r="AG58">
        <f t="shared" si="2"/>
        <v>1593.3472139846597</v>
      </c>
      <c r="AI58" s="75">
        <f>PXIL!H58</f>
        <v>0</v>
      </c>
      <c r="AJ58" s="75">
        <f>PXIL!N58</f>
        <v>0</v>
      </c>
      <c r="AK58" s="75">
        <f>RTM_IEX!H58</f>
        <v>31.91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13.775078414599374</v>
      </c>
      <c r="F59">
        <f>GT_Spot!P59</f>
        <v>0</v>
      </c>
      <c r="G59">
        <f>PPCL_NG!P59</f>
        <v>-0.56716417910447758</v>
      </c>
      <c r="H59">
        <f>PPCL_Spot!P59</f>
        <v>0</v>
      </c>
      <c r="I59">
        <f>Bawana_NG!P59</f>
        <v>76.459999999999994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451.55069220528202</v>
      </c>
      <c r="P59" s="77">
        <v>0</v>
      </c>
      <c r="Q59" s="77">
        <v>15.55</v>
      </c>
      <c r="R59" s="80">
        <v>46.5</v>
      </c>
      <c r="S59" s="80">
        <v>0</v>
      </c>
      <c r="T59" s="78">
        <f>SUMPRODUCT(LTA!F59:AJ59,LTA!F$101:AJ$101,LTA!F$103:AJ$103)</f>
        <v>397.57000000000005</v>
      </c>
      <c r="U59" s="78">
        <f>SUMPRODUCT(LTA!F59:AJ59,LTA!F$102:AJ$102,LTA!F$103:AJ$103)</f>
        <v>116.14000000000001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-63</v>
      </c>
      <c r="AA59" s="117">
        <f>STOA!H59</f>
        <v>493.9</v>
      </c>
      <c r="AB59" s="117">
        <f>-STOA!N59</f>
        <v>0</v>
      </c>
      <c r="AC59">
        <f t="shared" si="0"/>
        <v>15.008816171261373</v>
      </c>
      <c r="AD59">
        <f t="shared" si="1"/>
        <v>1562.8397902695156</v>
      </c>
      <c r="AE59">
        <f>'IDT-1'!B59</f>
        <v>0</v>
      </c>
      <c r="AF59" s="26"/>
      <c r="AG59">
        <f t="shared" si="2"/>
        <v>1562.8397902695156</v>
      </c>
      <c r="AI59" s="75">
        <f>PXIL!H59</f>
        <v>0</v>
      </c>
      <c r="AJ59" s="75">
        <f>PXIL!N59</f>
        <v>0</v>
      </c>
      <c r="AK59" s="75">
        <f>RTM_IEX!H59</f>
        <v>29.97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13.775078414599374</v>
      </c>
      <c r="F60">
        <f>GT_Spot!P60</f>
        <v>0</v>
      </c>
      <c r="G60">
        <f>PPCL_NG!P60</f>
        <v>-0.56716417910447758</v>
      </c>
      <c r="H60">
        <f>PPCL_Spot!P60</f>
        <v>0</v>
      </c>
      <c r="I60">
        <f>Bawana_NG!P60</f>
        <v>76.459999999999994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487.33799023942419</v>
      </c>
      <c r="P60" s="77">
        <v>0</v>
      </c>
      <c r="Q60" s="77">
        <v>15.55</v>
      </c>
      <c r="R60" s="80">
        <v>46.5</v>
      </c>
      <c r="S60" s="80">
        <v>0</v>
      </c>
      <c r="T60" s="78">
        <f>SUMPRODUCT(LTA!F60:AJ60,LTA!F$101:AJ$101,LTA!F$103:AJ$103)</f>
        <v>396.03</v>
      </c>
      <c r="U60" s="78">
        <f>SUMPRODUCT(LTA!F60:AJ60,LTA!F$102:AJ$102,LTA!F$103:AJ$103)</f>
        <v>120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-79</v>
      </c>
      <c r="AA60" s="117">
        <f>STOA!H60</f>
        <v>493.9</v>
      </c>
      <c r="AB60" s="117">
        <f>-STOA!N60</f>
        <v>0</v>
      </c>
      <c r="AC60">
        <f t="shared" si="0"/>
        <v>15.554322434316951</v>
      </c>
      <c r="AD60">
        <f t="shared" si="1"/>
        <v>1592.1415820406023</v>
      </c>
      <c r="AE60">
        <f>'IDT-1'!B60</f>
        <v>0</v>
      </c>
      <c r="AF60" s="26"/>
      <c r="AG60">
        <f t="shared" si="2"/>
        <v>1592.1415820406023</v>
      </c>
      <c r="AI60" s="75">
        <f>PXIL!H60</f>
        <v>0</v>
      </c>
      <c r="AJ60" s="75">
        <f>PXIL!N60</f>
        <v>0</v>
      </c>
      <c r="AK60" s="75">
        <f>RTM_IEX!H60</f>
        <v>37.71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13.775078414599374</v>
      </c>
      <c r="F61">
        <f>GT_Spot!P61</f>
        <v>0</v>
      </c>
      <c r="G61">
        <f>PPCL_NG!P61</f>
        <v>-0.56716417910447758</v>
      </c>
      <c r="H61">
        <f>PPCL_Spot!P61</f>
        <v>0</v>
      </c>
      <c r="I61">
        <f>Bawana_NG!P61</f>
        <v>76.459999999999994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539.4552533632118</v>
      </c>
      <c r="P61" s="77">
        <v>0</v>
      </c>
      <c r="Q61" s="77">
        <v>15.55</v>
      </c>
      <c r="R61" s="80">
        <v>46.5</v>
      </c>
      <c r="S61" s="80">
        <v>0</v>
      </c>
      <c r="T61" s="78">
        <f>SUMPRODUCT(LTA!F61:AJ61,LTA!F$101:AJ$101,LTA!F$103:AJ$103)</f>
        <v>394.36</v>
      </c>
      <c r="U61" s="78">
        <f>SUMPRODUCT(LTA!F61:AJ61,LTA!F$102:AJ$102,LTA!F$103:AJ$103)</f>
        <v>134.36000000000001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-96</v>
      </c>
      <c r="AA61" s="117">
        <f>STOA!H61</f>
        <v>490.4</v>
      </c>
      <c r="AB61" s="117">
        <f>-STOA!N61</f>
        <v>0</v>
      </c>
      <c r="AC61">
        <f t="shared" si="0"/>
        <v>16.339056638748975</v>
      </c>
      <c r="AD61">
        <f t="shared" si="1"/>
        <v>1549.9541109599579</v>
      </c>
      <c r="AE61">
        <f>'IDT-1'!B61</f>
        <v>0</v>
      </c>
      <c r="AF61" s="26"/>
      <c r="AG61">
        <f t="shared" si="2"/>
        <v>1549.9541109599579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13.678343313373254</v>
      </c>
      <c r="F62">
        <f>GT_Spot!P62</f>
        <v>0</v>
      </c>
      <c r="G62">
        <f>PPCL_NG!P62</f>
        <v>-0.56716417910447758</v>
      </c>
      <c r="H62">
        <f>PPCL_Spot!P62</f>
        <v>0</v>
      </c>
      <c r="I62">
        <f>Bawana_NG!P62</f>
        <v>76.459999999999994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541.07155926167809</v>
      </c>
      <c r="P62" s="77">
        <v>0</v>
      </c>
      <c r="Q62" s="77">
        <v>15.55</v>
      </c>
      <c r="R62" s="80">
        <v>46.5</v>
      </c>
      <c r="S62" s="80">
        <v>0</v>
      </c>
      <c r="T62" s="78">
        <f>SUMPRODUCT(LTA!F62:AJ62,LTA!F$101:AJ$101,LTA!F$103:AJ$103)</f>
        <v>391.86</v>
      </c>
      <c r="U62" s="78">
        <f>SUMPRODUCT(LTA!F62:AJ62,LTA!F$102:AJ$102,LTA!F$103:AJ$103)</f>
        <v>135.01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-86</v>
      </c>
      <c r="AA62" s="117">
        <f>STOA!H62</f>
        <v>486.9</v>
      </c>
      <c r="AB62" s="117">
        <f>-STOA!N62</f>
        <v>0</v>
      </c>
      <c r="AC62">
        <f t="shared" si="0"/>
        <v>16.039005036098828</v>
      </c>
      <c r="AD62">
        <f t="shared" si="1"/>
        <v>1576.423733359848</v>
      </c>
      <c r="AE62">
        <f>'IDT-1'!B62</f>
        <v>0</v>
      </c>
      <c r="AF62" s="26"/>
      <c r="AG62">
        <f t="shared" si="2"/>
        <v>1576.423733359848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13.775078414599374</v>
      </c>
      <c r="F63">
        <f>GT_Spot!P63</f>
        <v>0</v>
      </c>
      <c r="G63">
        <f>PPCL_NG!P63</f>
        <v>-0.56716417910447758</v>
      </c>
      <c r="H63">
        <f>PPCL_Spot!P63</f>
        <v>0</v>
      </c>
      <c r="I63">
        <f>Bawana_NG!P63</f>
        <v>76.459999999999994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544.41187567457632</v>
      </c>
      <c r="P63" s="77">
        <v>0</v>
      </c>
      <c r="Q63" s="77">
        <v>15.15</v>
      </c>
      <c r="R63" s="80">
        <v>46.5</v>
      </c>
      <c r="S63" s="80">
        <v>0</v>
      </c>
      <c r="T63" s="78">
        <f>SUMPRODUCT(LTA!F63:AJ63,LTA!F$101:AJ$101,LTA!F$103:AJ$103)</f>
        <v>373.57</v>
      </c>
      <c r="U63" s="78">
        <f>SUMPRODUCT(LTA!F63:AJ63,LTA!F$102:AJ$102,LTA!F$103:AJ$103)</f>
        <v>136.17000000000002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-80</v>
      </c>
      <c r="AA63" s="117">
        <f>STOA!H63</f>
        <v>483.4</v>
      </c>
      <c r="AB63" s="117">
        <f>-STOA!N63</f>
        <v>0</v>
      </c>
      <c r="AC63">
        <f t="shared" si="0"/>
        <v>15.795026753668484</v>
      </c>
      <c r="AD63">
        <f t="shared" si="1"/>
        <v>1617.2447631564028</v>
      </c>
      <c r="AE63">
        <f>'IDT-1'!B63</f>
        <v>0</v>
      </c>
      <c r="AF63" s="26"/>
      <c r="AG63">
        <f t="shared" si="2"/>
        <v>1617.2447631564028</v>
      </c>
      <c r="AI63" s="75">
        <f>PXIL!H63</f>
        <v>0</v>
      </c>
      <c r="AJ63" s="75">
        <f>PXIL!N63</f>
        <v>0</v>
      </c>
      <c r="AK63" s="75">
        <f>RTM_IEX!H63</f>
        <v>24.17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13.775078414599374</v>
      </c>
      <c r="F64">
        <f>GT_Spot!P64</f>
        <v>0</v>
      </c>
      <c r="G64">
        <f>PPCL_NG!P64</f>
        <v>-0.56716417910447758</v>
      </c>
      <c r="H64">
        <f>PPCL_Spot!P64</f>
        <v>0</v>
      </c>
      <c r="I64">
        <f>Bawana_NG!P64</f>
        <v>76.459999999999994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564.19649609475891</v>
      </c>
      <c r="P64" s="77">
        <v>0</v>
      </c>
      <c r="Q64" s="77">
        <v>15.15</v>
      </c>
      <c r="R64" s="80">
        <v>46.5</v>
      </c>
      <c r="S64" s="80">
        <v>0</v>
      </c>
      <c r="T64" s="78">
        <f>SUMPRODUCT(LTA!F64:AJ64,LTA!F$101:AJ$101,LTA!F$103:AJ$103)</f>
        <v>355.52000000000004</v>
      </c>
      <c r="U64" s="78">
        <f>SUMPRODUCT(LTA!F64:AJ64,LTA!F$102:AJ$102,LTA!F$103:AJ$103)</f>
        <v>137.54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-54</v>
      </c>
      <c r="AA64" s="117">
        <f>STOA!H64</f>
        <v>476.4</v>
      </c>
      <c r="AB64" s="117">
        <f>-STOA!N64</f>
        <v>0</v>
      </c>
      <c r="AC64">
        <f t="shared" si="0"/>
        <v>15.461892097789011</v>
      </c>
      <c r="AD64">
        <f t="shared" si="1"/>
        <v>1631.9525182324649</v>
      </c>
      <c r="AE64">
        <f>'IDT-1'!B64</f>
        <v>0</v>
      </c>
      <c r="AF64" s="26"/>
      <c r="AG64">
        <f t="shared" si="2"/>
        <v>1631.9525182324649</v>
      </c>
      <c r="AI64" s="75">
        <f>PXIL!H64</f>
        <v>0</v>
      </c>
      <c r="AJ64" s="75">
        <f>PXIL!N64</f>
        <v>0</v>
      </c>
      <c r="AK64" s="75">
        <f>RTM_IEX!H64</f>
        <v>16.440000000000001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13.775078414599374</v>
      </c>
      <c r="F65">
        <f>GT_Spot!P65</f>
        <v>0</v>
      </c>
      <c r="G65">
        <f>PPCL_NG!P65</f>
        <v>-0.56716417910447758</v>
      </c>
      <c r="H65">
        <f>PPCL_Spot!P65</f>
        <v>0</v>
      </c>
      <c r="I65">
        <f>Bawana_NG!P65</f>
        <v>76.459999999999994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589.52785070634184</v>
      </c>
      <c r="P65" s="77">
        <v>0</v>
      </c>
      <c r="Q65" s="77">
        <v>15.15</v>
      </c>
      <c r="R65" s="80">
        <v>46.5</v>
      </c>
      <c r="S65" s="80">
        <v>0</v>
      </c>
      <c r="T65" s="78">
        <f>SUMPRODUCT(LTA!F65:AJ65,LTA!F$101:AJ$101,LTA!F$103:AJ$103)</f>
        <v>330.77</v>
      </c>
      <c r="U65" s="78">
        <f>SUMPRODUCT(LTA!F65:AJ65,LTA!F$102:AJ$102,LTA!F$103:AJ$103)</f>
        <v>139.49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-54</v>
      </c>
      <c r="AA65" s="117">
        <f>STOA!H65</f>
        <v>468</v>
      </c>
      <c r="AB65" s="117">
        <f>-STOA!N65</f>
        <v>0</v>
      </c>
      <c r="AC65">
        <f t="shared" si="0"/>
        <v>15.26557601837094</v>
      </c>
      <c r="AD65">
        <f t="shared" si="1"/>
        <v>1609.8401889234658</v>
      </c>
      <c r="AE65">
        <f>'IDT-1'!B65</f>
        <v>0</v>
      </c>
      <c r="AF65" s="26"/>
      <c r="AG65">
        <f t="shared" si="2"/>
        <v>1609.8401889234658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13.775078414599374</v>
      </c>
      <c r="F66">
        <f>GT_Spot!P66</f>
        <v>0</v>
      </c>
      <c r="G66">
        <f>PPCL_NG!P66</f>
        <v>-0.56716417910447758</v>
      </c>
      <c r="H66">
        <f>PPCL_Spot!P66</f>
        <v>0</v>
      </c>
      <c r="I66">
        <f>Bawana_NG!P66</f>
        <v>76.459999999999994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569.93710290576678</v>
      </c>
      <c r="P66" s="77">
        <v>0</v>
      </c>
      <c r="Q66" s="77">
        <v>15.15</v>
      </c>
      <c r="R66" s="80">
        <v>46.5</v>
      </c>
      <c r="S66" s="80">
        <v>0</v>
      </c>
      <c r="T66" s="78">
        <f>SUMPRODUCT(LTA!F66:AJ66,LTA!F$101:AJ$101,LTA!F$103:AJ$103)</f>
        <v>310.19</v>
      </c>
      <c r="U66" s="78">
        <f>SUMPRODUCT(LTA!F66:AJ66,LTA!F$102:AJ$102,LTA!F$103:AJ$103)</f>
        <v>140.45999999999998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-36</v>
      </c>
      <c r="AA66" s="117">
        <f>STOA!H66</f>
        <v>463.09999999999997</v>
      </c>
      <c r="AB66" s="117">
        <f>-STOA!N66</f>
        <v>0</v>
      </c>
      <c r="AC66">
        <f t="shared" si="0"/>
        <v>14.717683142326365</v>
      </c>
      <c r="AD66">
        <f t="shared" si="1"/>
        <v>1584.2873339989351</v>
      </c>
      <c r="AE66">
        <f>'IDT-1'!B66</f>
        <v>0</v>
      </c>
      <c r="AF66" s="26"/>
      <c r="AG66">
        <f t="shared" si="2"/>
        <v>1584.2873339989351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5.2773491569491355</v>
      </c>
      <c r="F67">
        <f>GT_Spot!P67</f>
        <v>0</v>
      </c>
      <c r="G67">
        <f>PPCL_NG!P67</f>
        <v>-0.56716417910447758</v>
      </c>
      <c r="H67">
        <f>PPCL_Spot!P67</f>
        <v>0</v>
      </c>
      <c r="I67">
        <f>Bawana_NG!P67</f>
        <v>76.459999999999994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551.15047583409728</v>
      </c>
      <c r="P67" s="77">
        <v>0</v>
      </c>
      <c r="Q67" s="77">
        <v>15.713385775862067</v>
      </c>
      <c r="R67" s="80">
        <v>46.5</v>
      </c>
      <c r="S67" s="80">
        <v>0</v>
      </c>
      <c r="T67" s="78">
        <f>SUMPRODUCT(LTA!F67:AJ67,LTA!F$101:AJ$101,LTA!F$103:AJ$103)</f>
        <v>288</v>
      </c>
      <c r="U67" s="78">
        <f>SUMPRODUCT(LTA!F67:AJ67,LTA!F$102:AJ$102,LTA!F$103:AJ$103)</f>
        <v>141.69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-21</v>
      </c>
      <c r="AA67" s="117">
        <f>STOA!H67</f>
        <v>456.79999999999995</v>
      </c>
      <c r="AB67" s="117">
        <f>-STOA!N67</f>
        <v>0</v>
      </c>
      <c r="AC67">
        <f t="shared" si="0"/>
        <v>14.109478688623007</v>
      </c>
      <c r="AD67">
        <f t="shared" si="1"/>
        <v>1545.9145678991808</v>
      </c>
      <c r="AE67">
        <f>'IDT-1'!B67</f>
        <v>0</v>
      </c>
      <c r="AF67" s="26"/>
      <c r="AG67">
        <f t="shared" si="2"/>
        <v>1545.9145678991808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13.775078414599374</v>
      </c>
      <c r="F68">
        <f>GT_Spot!P68</f>
        <v>0</v>
      </c>
      <c r="G68">
        <f>PPCL_NG!P68</f>
        <v>-0.56716417910447758</v>
      </c>
      <c r="H68">
        <f>PPCL_Spot!P68</f>
        <v>0</v>
      </c>
      <c r="I68">
        <f>Bawana_NG!P68</f>
        <v>76.459999999999994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590.04488485885474</v>
      </c>
      <c r="P68" s="77">
        <v>0</v>
      </c>
      <c r="Q68" s="77">
        <v>15.713385775862067</v>
      </c>
      <c r="R68" s="80">
        <v>46.5</v>
      </c>
      <c r="S68" s="80">
        <v>0</v>
      </c>
      <c r="T68" s="78">
        <f>SUMPRODUCT(LTA!F68:AJ68,LTA!F$101:AJ$101,LTA!F$103:AJ$103)</f>
        <v>267.24</v>
      </c>
      <c r="U68" s="78">
        <f>SUMPRODUCT(LTA!F68:AJ68,LTA!F$102:AJ$102,LTA!F$103:AJ$103)</f>
        <v>142.51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-11</v>
      </c>
      <c r="AA68" s="117">
        <f>STOA!H68</f>
        <v>451.9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14.219156230286243</v>
      </c>
      <c r="AD68">
        <f t="shared" ref="AD68:AD98" si="4">SUM(B68:AB68,AI68:AR68)-AC68</f>
        <v>1578.3570286399256</v>
      </c>
      <c r="AE68">
        <f>'IDT-1'!B68</f>
        <v>0</v>
      </c>
      <c r="AF68" s="26"/>
      <c r="AG68">
        <f t="shared" ref="AG68:AG98" si="5">SUM(AD68:AF68)+AT68</f>
        <v>1578.3570286399256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13.775078414599374</v>
      </c>
      <c r="F69">
        <f>GT_Spot!P69</f>
        <v>0</v>
      </c>
      <c r="G69">
        <f>PPCL_NG!P69</f>
        <v>-0.56716417910447758</v>
      </c>
      <c r="H69">
        <f>PPCL_Spot!P69</f>
        <v>0</v>
      </c>
      <c r="I69">
        <f>Bawana_NG!P69</f>
        <v>76.459999999999994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639.68154841738715</v>
      </c>
      <c r="P69" s="77">
        <v>0</v>
      </c>
      <c r="Q69" s="77">
        <v>15.573355603448274</v>
      </c>
      <c r="R69" s="80">
        <v>46.5</v>
      </c>
      <c r="S69" s="80">
        <v>0</v>
      </c>
      <c r="T69" s="78">
        <f>SUMPRODUCT(LTA!F69:AJ69,LTA!F$101:AJ$101,LTA!F$103:AJ$103)</f>
        <v>243.18</v>
      </c>
      <c r="U69" s="78">
        <f>SUMPRODUCT(LTA!F69:AJ69,LTA!F$102:AJ$102,LTA!F$103:AJ$103)</f>
        <v>122.18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444.9</v>
      </c>
      <c r="AB69" s="117">
        <f>-STOA!N69</f>
        <v>0</v>
      </c>
      <c r="AC69">
        <f t="shared" si="3"/>
        <v>14.428147201339939</v>
      </c>
      <c r="AD69">
        <f t="shared" si="4"/>
        <v>1623.9946710549905</v>
      </c>
      <c r="AE69">
        <f>'IDT-1'!B69</f>
        <v>0</v>
      </c>
      <c r="AF69" s="26"/>
      <c r="AG69">
        <f t="shared" si="5"/>
        <v>1623.9946710549905</v>
      </c>
      <c r="AI69" s="75">
        <f>PXIL!H69</f>
        <v>0</v>
      </c>
      <c r="AJ69" s="75">
        <f>PXIL!N69</f>
        <v>0</v>
      </c>
      <c r="AK69" s="75">
        <f>RTM_IEX!H69</f>
        <v>36.74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13.775078414599374</v>
      </c>
      <c r="F70">
        <f>GT_Spot!P70</f>
        <v>0</v>
      </c>
      <c r="G70">
        <f>PPCL_NG!P70</f>
        <v>-0.56716417910447758</v>
      </c>
      <c r="H70">
        <f>PPCL_Spot!P70</f>
        <v>0</v>
      </c>
      <c r="I70">
        <f>Bawana_NG!P70</f>
        <v>76.459999999999994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648.46835560287877</v>
      </c>
      <c r="P70" s="77">
        <v>0</v>
      </c>
      <c r="Q70" s="77">
        <v>15.573355603448274</v>
      </c>
      <c r="R70" s="80">
        <v>46.5</v>
      </c>
      <c r="S70" s="80">
        <v>0</v>
      </c>
      <c r="T70" s="78">
        <f>SUMPRODUCT(LTA!F70:AJ70,LTA!F$101:AJ$101,LTA!F$103:AJ$103)</f>
        <v>212.36999999999998</v>
      </c>
      <c r="U70" s="78">
        <f>SUMPRODUCT(LTA!F70:AJ70,LTA!F$102:AJ$102,LTA!F$103:AJ$103)</f>
        <v>122.00999999999999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437.9</v>
      </c>
      <c r="AB70" s="117">
        <f>-STOA!N70</f>
        <v>0</v>
      </c>
      <c r="AC70">
        <f t="shared" si="3"/>
        <v>14.111671104572263</v>
      </c>
      <c r="AD70">
        <f t="shared" si="4"/>
        <v>1588.3479543372496</v>
      </c>
      <c r="AE70">
        <f>'IDT-1'!B70</f>
        <v>0</v>
      </c>
      <c r="AF70" s="26"/>
      <c r="AG70">
        <f t="shared" si="5"/>
        <v>1588.3479543372496</v>
      </c>
      <c r="AI70" s="75">
        <f>PXIL!H70</f>
        <v>0</v>
      </c>
      <c r="AJ70" s="75">
        <f>PXIL!N70</f>
        <v>0</v>
      </c>
      <c r="AK70" s="75">
        <f>RTM_IEX!H70</f>
        <v>29.97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13.775078414599374</v>
      </c>
      <c r="F71">
        <f>GT_Spot!P71</f>
        <v>0</v>
      </c>
      <c r="G71">
        <f>PPCL_NG!P71</f>
        <v>-0.56716417910447758</v>
      </c>
      <c r="H71">
        <f>PPCL_Spot!P71</f>
        <v>0</v>
      </c>
      <c r="I71">
        <f>Bawana_NG!P71</f>
        <v>76.459999999999994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675.91923097687572</v>
      </c>
      <c r="P71" s="77">
        <v>0</v>
      </c>
      <c r="Q71" s="77">
        <v>15.573355603448274</v>
      </c>
      <c r="R71" s="80">
        <v>46.5</v>
      </c>
      <c r="S71" s="80">
        <v>0</v>
      </c>
      <c r="T71" s="78">
        <f>SUMPRODUCT(LTA!F71:AJ71,LTA!F$101:AJ$101,LTA!F$103:AJ$103)</f>
        <v>178.78</v>
      </c>
      <c r="U71" s="78">
        <f>SUMPRODUCT(LTA!F71:AJ71,LTA!F$102:AJ$102,LTA!F$103:AJ$103)</f>
        <v>99.97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403.66999999999996</v>
      </c>
      <c r="AB71" s="117">
        <f>-STOA!N71</f>
        <v>0</v>
      </c>
      <c r="AC71">
        <f t="shared" si="3"/>
        <v>14.038990807863437</v>
      </c>
      <c r="AD71">
        <f t="shared" si="4"/>
        <v>1580.161510007955</v>
      </c>
      <c r="AE71">
        <f>'IDT-1'!B71</f>
        <v>0</v>
      </c>
      <c r="AF71" s="26"/>
      <c r="AG71">
        <f t="shared" si="5"/>
        <v>1580.161510007955</v>
      </c>
      <c r="AI71" s="75">
        <f>PXIL!H71</f>
        <v>0</v>
      </c>
      <c r="AJ71" s="75">
        <f>PXIL!N71</f>
        <v>0</v>
      </c>
      <c r="AK71" s="75">
        <f>RTM_IEX!H71</f>
        <v>84.12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13.775078414599374</v>
      </c>
      <c r="F72">
        <f>GT_Spot!P72</f>
        <v>0</v>
      </c>
      <c r="G72">
        <f>PPCL_NG!P72</f>
        <v>-0.56716417910447758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744.84747294260364</v>
      </c>
      <c r="P72" s="77">
        <v>0</v>
      </c>
      <c r="Q72" s="77">
        <v>15.573355603448274</v>
      </c>
      <c r="R72" s="80">
        <v>36.65</v>
      </c>
      <c r="S72" s="80">
        <v>0</v>
      </c>
      <c r="T72" s="78">
        <f>SUMPRODUCT(LTA!F72:AJ72,LTA!F$101:AJ$101,LTA!F$103:AJ$103)</f>
        <v>151.32</v>
      </c>
      <c r="U72" s="78">
        <f>SUMPRODUCT(LTA!F72:AJ72,LTA!F$102:AJ$102,LTA!F$103:AJ$103)</f>
        <v>98.64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399.46999999999997</v>
      </c>
      <c r="AB72" s="117">
        <f>-STOA!N72</f>
        <v>0</v>
      </c>
      <c r="AC72">
        <f t="shared" si="3"/>
        <v>13.927831337161846</v>
      </c>
      <c r="AD72">
        <f t="shared" si="4"/>
        <v>1567.640911444385</v>
      </c>
      <c r="AE72">
        <f>'IDT-1'!B72</f>
        <v>0</v>
      </c>
      <c r="AF72" s="26"/>
      <c r="AG72">
        <f t="shared" si="5"/>
        <v>1567.640911444385</v>
      </c>
      <c r="AI72" s="75">
        <f>PXIL!H72</f>
        <v>0</v>
      </c>
      <c r="AJ72" s="75">
        <f>PXIL!N72</f>
        <v>0</v>
      </c>
      <c r="AK72" s="75">
        <f>RTM_IEX!H72</f>
        <v>22.24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13.775078414599374</v>
      </c>
      <c r="F73">
        <f>GT_Spot!P73</f>
        <v>0</v>
      </c>
      <c r="G73">
        <f>PPCL_NG!P73</f>
        <v>-0.56716417910447758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808.10113801055797</v>
      </c>
      <c r="P73" s="77">
        <v>0</v>
      </c>
      <c r="Q73" s="77">
        <v>15.573355603448274</v>
      </c>
      <c r="R73" s="80">
        <v>23.33</v>
      </c>
      <c r="S73" s="80">
        <v>0</v>
      </c>
      <c r="T73" s="78">
        <f>SUMPRODUCT(LTA!F73:AJ73,LTA!F$101:AJ$101,LTA!F$103:AJ$103)</f>
        <v>126.37</v>
      </c>
      <c r="U73" s="78">
        <f>SUMPRODUCT(LTA!F73:AJ73,LTA!F$102:AJ$102,LTA!F$103:AJ$103)</f>
        <v>94.54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395.96999999999997</v>
      </c>
      <c r="AB73" s="117">
        <f>-STOA!N73</f>
        <v>0</v>
      </c>
      <c r="AC73">
        <f t="shared" si="3"/>
        <v>14.18288758975984</v>
      </c>
      <c r="AD73">
        <f t="shared" si="4"/>
        <v>1596.3695202597412</v>
      </c>
      <c r="AE73">
        <f>'IDT-1'!B73</f>
        <v>0</v>
      </c>
      <c r="AF73" s="26"/>
      <c r="AG73">
        <f t="shared" si="5"/>
        <v>1596.3695202597412</v>
      </c>
      <c r="AI73" s="75">
        <f>PXIL!H73</f>
        <v>0</v>
      </c>
      <c r="AJ73" s="75">
        <f>PXIL!N73</f>
        <v>0</v>
      </c>
      <c r="AK73" s="75">
        <f>RTM_IEX!H73</f>
        <v>33.840000000000003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13.775078414599374</v>
      </c>
      <c r="F74">
        <f>GT_Spot!P74</f>
        <v>0</v>
      </c>
      <c r="G74">
        <f>PPCL_NG!P74</f>
        <v>-0.56716417910447758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809.22956857907184</v>
      </c>
      <c r="P74" s="77">
        <v>0</v>
      </c>
      <c r="Q74" s="77">
        <v>15.47</v>
      </c>
      <c r="R74" s="80">
        <v>13.81</v>
      </c>
      <c r="S74" s="80">
        <v>0</v>
      </c>
      <c r="T74" s="78">
        <f>SUMPRODUCT(LTA!F74:AJ74,LTA!F$101:AJ$101,LTA!F$103:AJ$103)</f>
        <v>106.32</v>
      </c>
      <c r="U74" s="78">
        <f>SUMPRODUCT(LTA!F74:AJ74,LTA!F$102:AJ$102,LTA!F$103:AJ$103)</f>
        <v>89.49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391.06999999999994</v>
      </c>
      <c r="AB74" s="117">
        <f>-STOA!N74</f>
        <v>0</v>
      </c>
      <c r="AC74">
        <f t="shared" si="3"/>
        <v>14.18363624945242</v>
      </c>
      <c r="AD74">
        <f t="shared" si="4"/>
        <v>1596.4538465651144</v>
      </c>
      <c r="AE74">
        <f>'IDT-1'!B74</f>
        <v>0</v>
      </c>
      <c r="AF74" s="26"/>
      <c r="AG74">
        <f t="shared" si="5"/>
        <v>1596.4538465651144</v>
      </c>
      <c r="AI74" s="75">
        <f>PXIL!H74</f>
        <v>0</v>
      </c>
      <c r="AJ74" s="75">
        <f>PXIL!N74</f>
        <v>0</v>
      </c>
      <c r="AK74" s="75">
        <f>RTM_IEX!H74</f>
        <v>72.42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13.775078414599374</v>
      </c>
      <c r="F75">
        <f>GT_Spot!P75</f>
        <v>0</v>
      </c>
      <c r="G75">
        <f>PPCL_NG!P75</f>
        <v>-0.56716417910447758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854.30884555571038</v>
      </c>
      <c r="P75" s="77">
        <v>0</v>
      </c>
      <c r="Q75" s="77">
        <v>28.88</v>
      </c>
      <c r="R75" s="80">
        <v>0</v>
      </c>
      <c r="S75" s="80">
        <v>0</v>
      </c>
      <c r="T75" s="78">
        <f>SUMPRODUCT(LTA!F75:AJ75,LTA!F$101:AJ$101,LTA!F$103:AJ$103)</f>
        <v>91.24</v>
      </c>
      <c r="U75" s="78">
        <f>SUMPRODUCT(LTA!F75:AJ75,LTA!F$102:AJ$102,LTA!F$103:AJ$103)</f>
        <v>86.33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386.86999999999995</v>
      </c>
      <c r="AB75" s="117">
        <f>-STOA!N75</f>
        <v>0</v>
      </c>
      <c r="AC75">
        <f t="shared" si="3"/>
        <v>13.971813886846837</v>
      </c>
      <c r="AD75">
        <f t="shared" si="4"/>
        <v>1572.5949459043582</v>
      </c>
      <c r="AE75">
        <f>'IDT-1'!B75</f>
        <v>0</v>
      </c>
      <c r="AF75" s="26"/>
      <c r="AG75">
        <f t="shared" si="5"/>
        <v>1572.5949459043582</v>
      </c>
      <c r="AI75" s="75">
        <f>PXIL!H75</f>
        <v>0</v>
      </c>
      <c r="AJ75" s="75">
        <f>PXIL!N75</f>
        <v>0</v>
      </c>
      <c r="AK75" s="75">
        <f>RTM_IEX!H75</f>
        <v>26.11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13.775078414599374</v>
      </c>
      <c r="F76">
        <f>GT_Spot!P76</f>
        <v>0</v>
      </c>
      <c r="G76">
        <f>PPCL_NG!P76</f>
        <v>-0.56716417910447758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888.68335697752752</v>
      </c>
      <c r="P76" s="77">
        <v>0</v>
      </c>
      <c r="Q76" s="77">
        <v>28.879999999999995</v>
      </c>
      <c r="R76" s="80">
        <v>0</v>
      </c>
      <c r="S76" s="80">
        <v>0</v>
      </c>
      <c r="T76" s="78">
        <f>SUMPRODUCT(LTA!F76:AJ76,LTA!F$101:AJ$101,LTA!F$103:AJ$103)</f>
        <v>82.740000000000009</v>
      </c>
      <c r="U76" s="78">
        <f>SUMPRODUCT(LTA!F76:AJ76,LTA!F$102:AJ$102,LTA!F$103:AJ$103)</f>
        <v>83.53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384.06999999999994</v>
      </c>
      <c r="AB76" s="117">
        <f>-STOA!N76</f>
        <v>0</v>
      </c>
      <c r="AC76">
        <f t="shared" si="3"/>
        <v>14.039613587358827</v>
      </c>
      <c r="AD76">
        <f t="shared" si="4"/>
        <v>1580.2316576256633</v>
      </c>
      <c r="AE76">
        <f>'IDT-1'!B76</f>
        <v>0</v>
      </c>
      <c r="AF76" s="26"/>
      <c r="AG76">
        <f t="shared" si="5"/>
        <v>1580.2316576256633</v>
      </c>
      <c r="AI76" s="75">
        <f>PXIL!H76</f>
        <v>0</v>
      </c>
      <c r="AJ76" s="75">
        <f>PXIL!N76</f>
        <v>0</v>
      </c>
      <c r="AK76" s="75">
        <f>RTM_IEX!H76</f>
        <v>13.54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-0.56716417910447758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882.86620469206014</v>
      </c>
      <c r="P77" s="77">
        <v>0</v>
      </c>
      <c r="Q77" s="77">
        <v>28.88</v>
      </c>
      <c r="R77" s="80">
        <v>0</v>
      </c>
      <c r="S77" s="80">
        <v>0</v>
      </c>
      <c r="T77" s="78">
        <f>SUMPRODUCT(LTA!F77:AJ77,LTA!F$101:AJ$101,LTA!F$103:AJ$103)</f>
        <v>72</v>
      </c>
      <c r="U77" s="78">
        <f>SUMPRODUCT(LTA!F77:AJ77,LTA!F$102:AJ$102,LTA!F$103:AJ$103)</f>
        <v>82.48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381.26999999999992</v>
      </c>
      <c r="AB77" s="117">
        <f>-STOA!N77</f>
        <v>0</v>
      </c>
      <c r="AC77">
        <f t="shared" si="3"/>
        <v>14.980338556199905</v>
      </c>
      <c r="AD77">
        <f t="shared" si="4"/>
        <v>1686.1914972978541</v>
      </c>
      <c r="AE77">
        <f>'IDT-1'!B77</f>
        <v>0</v>
      </c>
      <c r="AF77" s="26"/>
      <c r="AG77">
        <f t="shared" si="5"/>
        <v>1686.1914972978541</v>
      </c>
      <c r="AI77" s="75">
        <f>PXIL!H77</f>
        <v>0</v>
      </c>
      <c r="AJ77" s="75">
        <f>PXIL!N77</f>
        <v>0</v>
      </c>
      <c r="AK77" s="75">
        <f>RTM_IEX!H77</f>
        <v>140.19999999999999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-0.56716417910447758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882.86620469206014</v>
      </c>
      <c r="P78" s="77">
        <v>0</v>
      </c>
      <c r="Q78" s="77">
        <v>28.88</v>
      </c>
      <c r="R78" s="80">
        <v>0</v>
      </c>
      <c r="S78" s="80">
        <v>0</v>
      </c>
      <c r="T78" s="78">
        <f>SUMPRODUCT(LTA!F78:AJ78,LTA!F$101:AJ$101,LTA!F$103:AJ$103)</f>
        <v>64.52000000000001</v>
      </c>
      <c r="U78" s="78">
        <f>SUMPRODUCT(LTA!F78:AJ78,LTA!F$102:AJ$102,LTA!F$103:AJ$103)</f>
        <v>81.56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380.56999999999994</v>
      </c>
      <c r="AB78" s="117">
        <f>-STOA!N78</f>
        <v>0</v>
      </c>
      <c r="AC78">
        <f t="shared" si="3"/>
        <v>14.595338556199904</v>
      </c>
      <c r="AD78">
        <f t="shared" si="4"/>
        <v>1642.8264972978538</v>
      </c>
      <c r="AE78">
        <f>'IDT-1'!B78</f>
        <v>0</v>
      </c>
      <c r="AF78" s="26"/>
      <c r="AG78">
        <f t="shared" si="5"/>
        <v>1642.8264972978538</v>
      </c>
      <c r="AI78" s="75">
        <f>PXIL!H78</f>
        <v>0</v>
      </c>
      <c r="AJ78" s="75">
        <f>PXIL!N78</f>
        <v>0</v>
      </c>
      <c r="AK78" s="75">
        <f>RTM_IEX!H78</f>
        <v>105.55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-0.56716417910447758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916.24631574637499</v>
      </c>
      <c r="P79" s="77">
        <v>0</v>
      </c>
      <c r="Q79" s="77">
        <v>28.88</v>
      </c>
      <c r="R79" s="80">
        <v>0</v>
      </c>
      <c r="S79" s="80">
        <v>0</v>
      </c>
      <c r="T79" s="78">
        <f>SUMPRODUCT(LTA!F79:AJ79,LTA!F$101:AJ$101,LTA!F$103:AJ$103)</f>
        <v>49.44</v>
      </c>
      <c r="U79" s="78">
        <f>SUMPRODUCT(LTA!F79:AJ79,LTA!F$102:AJ$102,LTA!F$103:AJ$103)</f>
        <v>80.709999999999994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379.86999999999995</v>
      </c>
      <c r="AB79" s="117">
        <f>-STOA!N79</f>
        <v>0</v>
      </c>
      <c r="AC79">
        <f t="shared" si="3"/>
        <v>14.578619533477879</v>
      </c>
      <c r="AD79">
        <f t="shared" si="4"/>
        <v>1640.9433273748909</v>
      </c>
      <c r="AE79">
        <f>'IDT-1'!B79</f>
        <v>0</v>
      </c>
      <c r="AF79" s="26"/>
      <c r="AG79">
        <f t="shared" si="5"/>
        <v>1640.9433273748909</v>
      </c>
      <c r="AI79" s="75">
        <f>PXIL!H79</f>
        <v>0</v>
      </c>
      <c r="AJ79" s="75">
        <f>PXIL!N79</f>
        <v>0</v>
      </c>
      <c r="AK79" s="75">
        <f>RTM_IEX!H79</f>
        <v>86.9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-0.56716417910447758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929.97743731597507</v>
      </c>
      <c r="P80" s="77">
        <v>0</v>
      </c>
      <c r="Q80" s="77">
        <v>28.88</v>
      </c>
      <c r="R80" s="80">
        <v>0</v>
      </c>
      <c r="S80" s="80">
        <v>0</v>
      </c>
      <c r="T80" s="78">
        <f>SUMPRODUCT(LTA!F80:AJ80,LTA!F$101:AJ$101,LTA!F$103:AJ$103)</f>
        <v>46.2</v>
      </c>
      <c r="U80" s="78">
        <f>SUMPRODUCT(LTA!F80:AJ80,LTA!F$102:AJ$102,LTA!F$103:AJ$103)</f>
        <v>65.210000000000008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379.86999999999995</v>
      </c>
      <c r="AB80" s="117">
        <f>-STOA!N80</f>
        <v>0</v>
      </c>
      <c r="AC80">
        <f t="shared" si="3"/>
        <v>14.478221403290355</v>
      </c>
      <c r="AD80">
        <f t="shared" si="4"/>
        <v>1629.6348470746786</v>
      </c>
      <c r="AE80">
        <f>'IDT-1'!B80</f>
        <v>0</v>
      </c>
      <c r="AF80" s="26"/>
      <c r="AG80">
        <f t="shared" si="5"/>
        <v>1629.6348470746786</v>
      </c>
      <c r="AI80" s="75">
        <f>PXIL!H80</f>
        <v>0</v>
      </c>
      <c r="AJ80" s="75">
        <f>PXIL!N80</f>
        <v>0</v>
      </c>
      <c r="AK80" s="75">
        <f>RTM_IEX!H80</f>
        <v>80.5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-0.56716417910447758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923.96338344040021</v>
      </c>
      <c r="P81" s="77">
        <v>0</v>
      </c>
      <c r="Q81" s="77">
        <v>28.38</v>
      </c>
      <c r="R81" s="80">
        <v>0</v>
      </c>
      <c r="S81" s="80">
        <v>0</v>
      </c>
      <c r="T81" s="78">
        <f>SUMPRODUCT(LTA!F81:AJ81,LTA!F$101:AJ$101,LTA!F$103:AJ$103)</f>
        <v>43.49</v>
      </c>
      <c r="U81" s="78">
        <f>SUMPRODUCT(LTA!F81:AJ81,LTA!F$102:AJ$102,LTA!F$103:AJ$103)</f>
        <v>63.800000000000004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379.86999999999995</v>
      </c>
      <c r="AB81" s="117">
        <f>-STOA!N81</f>
        <v>0</v>
      </c>
      <c r="AC81">
        <f t="shared" si="3"/>
        <v>14.128121729185299</v>
      </c>
      <c r="AD81">
        <f t="shared" si="4"/>
        <v>1590.2008928732084</v>
      </c>
      <c r="AE81">
        <f>'IDT-1'!B81</f>
        <v>0</v>
      </c>
      <c r="AF81" s="26"/>
      <c r="AG81">
        <f t="shared" si="5"/>
        <v>1590.2008928732084</v>
      </c>
      <c r="AI81" s="75">
        <f>PXIL!H81</f>
        <v>0</v>
      </c>
      <c r="AJ81" s="75">
        <f>PXIL!N81</f>
        <v>0</v>
      </c>
      <c r="AK81" s="75">
        <f>RTM_IEX!H81</f>
        <v>51.35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-0.56716417910447758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923.96335535756032</v>
      </c>
      <c r="P82" s="77">
        <v>0</v>
      </c>
      <c r="Q82" s="77">
        <v>28.38</v>
      </c>
      <c r="R82" s="80">
        <v>0</v>
      </c>
      <c r="S82" s="80">
        <v>0</v>
      </c>
      <c r="T82" s="78">
        <f>SUMPRODUCT(LTA!F82:AJ82,LTA!F$101:AJ$101,LTA!F$103:AJ$103)</f>
        <v>42.69</v>
      </c>
      <c r="U82" s="78">
        <f>SUMPRODUCT(LTA!F82:AJ82,LTA!F$102:AJ$102,LTA!F$103:AJ$103)</f>
        <v>63.41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379.86999999999995</v>
      </c>
      <c r="AB82" s="117">
        <f>-STOA!N82</f>
        <v>0</v>
      </c>
      <c r="AC82">
        <f t="shared" si="3"/>
        <v>14.303065482056308</v>
      </c>
      <c r="AD82">
        <f t="shared" si="4"/>
        <v>1609.9059210374978</v>
      </c>
      <c r="AE82">
        <f>'IDT-1'!B82</f>
        <v>0</v>
      </c>
      <c r="AF82" s="26"/>
      <c r="AG82">
        <f t="shared" si="5"/>
        <v>1609.9059210374978</v>
      </c>
      <c r="AI82" s="75">
        <f>PXIL!H82</f>
        <v>0</v>
      </c>
      <c r="AJ82" s="75">
        <f>PXIL!N82</f>
        <v>0</v>
      </c>
      <c r="AK82" s="75">
        <f>RTM_IEX!H82</f>
        <v>72.42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-0.56716417910447758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906.65346910556013</v>
      </c>
      <c r="P83" s="77">
        <v>0</v>
      </c>
      <c r="Q83" s="77">
        <v>28.879999999999995</v>
      </c>
      <c r="R83" s="80">
        <v>0</v>
      </c>
      <c r="S83" s="80">
        <v>0</v>
      </c>
      <c r="T83" s="78">
        <f>SUMPRODUCT(LTA!F83:AJ83,LTA!F$101:AJ$101,LTA!F$103:AJ$103)</f>
        <v>41.86</v>
      </c>
      <c r="U83" s="78">
        <f>SUMPRODUCT(LTA!F83:AJ83,LTA!F$102:AJ$102,LTA!F$103:AJ$103)</f>
        <v>65.209999999999994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279.78999999999996</v>
      </c>
      <c r="AB83" s="117">
        <f>-STOA!N83</f>
        <v>0</v>
      </c>
      <c r="AC83">
        <f t="shared" si="3"/>
        <v>14.4892715101498</v>
      </c>
      <c r="AD83">
        <f t="shared" si="4"/>
        <v>1630.8794909291191</v>
      </c>
      <c r="AE83">
        <f>'IDT-1'!B83</f>
        <v>0</v>
      </c>
      <c r="AF83" s="26"/>
      <c r="AG83">
        <f t="shared" si="5"/>
        <v>1630.8794909291191</v>
      </c>
      <c r="AI83" s="75">
        <f>PXIL!H83</f>
        <v>0</v>
      </c>
      <c r="AJ83" s="75">
        <f>PXIL!N83</f>
        <v>0</v>
      </c>
      <c r="AK83" s="75">
        <f>RTM_IEX!H83</f>
        <v>208.85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-0.56716417910447758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898.27975898099157</v>
      </c>
      <c r="P84" s="77">
        <v>0</v>
      </c>
      <c r="Q84" s="77">
        <v>28.879999999999995</v>
      </c>
      <c r="R84" s="80">
        <v>0</v>
      </c>
      <c r="S84" s="80">
        <v>0</v>
      </c>
      <c r="T84" s="78">
        <f>SUMPRODUCT(LTA!F84:AJ84,LTA!F$101:AJ$101,LTA!F$103:AJ$103)</f>
        <v>41.129999999999995</v>
      </c>
      <c r="U84" s="78">
        <f>SUMPRODUCT(LTA!F84:AJ84,LTA!F$102:AJ$102,LTA!F$103:AJ$103)</f>
        <v>64.59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279.78999999999996</v>
      </c>
      <c r="AB84" s="117">
        <f>-STOA!N84</f>
        <v>0</v>
      </c>
      <c r="AC84">
        <f t="shared" si="3"/>
        <v>14.420686861053596</v>
      </c>
      <c r="AD84">
        <f t="shared" si="4"/>
        <v>1623.1543654536472</v>
      </c>
      <c r="AE84">
        <f>'IDT-1'!B84</f>
        <v>0</v>
      </c>
      <c r="AF84" s="26"/>
      <c r="AG84">
        <f t="shared" si="5"/>
        <v>1623.1543654536472</v>
      </c>
      <c r="AI84" s="75">
        <f>PXIL!H84</f>
        <v>0</v>
      </c>
      <c r="AJ84" s="75">
        <f>PXIL!N84</f>
        <v>0</v>
      </c>
      <c r="AK84" s="75">
        <f>RTM_IEX!H84</f>
        <v>210.78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-0.56716417910447758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900.99072261733011</v>
      </c>
      <c r="P85" s="77">
        <v>0</v>
      </c>
      <c r="Q85" s="77">
        <v>29.069999999999997</v>
      </c>
      <c r="R85" s="80">
        <v>0</v>
      </c>
      <c r="S85" s="80">
        <v>0</v>
      </c>
      <c r="T85" s="78">
        <f>SUMPRODUCT(LTA!F85:AJ85,LTA!F$101:AJ$101,LTA!F$103:AJ$103)</f>
        <v>40.51</v>
      </c>
      <c r="U85" s="78">
        <f>SUMPRODUCT(LTA!F85:AJ85,LTA!F$102:AJ$102,LTA!F$103:AJ$103)</f>
        <v>63.5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279.78999999999996</v>
      </c>
      <c r="AB85" s="117">
        <f>-STOA!N85</f>
        <v>0</v>
      </c>
      <c r="AC85">
        <f t="shared" si="3"/>
        <v>13.682375341053374</v>
      </c>
      <c r="AD85">
        <f t="shared" si="4"/>
        <v>1539.993640609986</v>
      </c>
      <c r="AE85">
        <f>'IDT-1'!B85</f>
        <v>0</v>
      </c>
      <c r="AF85" s="26"/>
      <c r="AG85">
        <f t="shared" si="5"/>
        <v>1539.993640609986</v>
      </c>
      <c r="AI85" s="75">
        <f>PXIL!H85</f>
        <v>0</v>
      </c>
      <c r="AJ85" s="75">
        <f>PXIL!N85</f>
        <v>0</v>
      </c>
      <c r="AK85" s="75">
        <f>RTM_IEX!H85</f>
        <v>125.69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-0.56716417910447758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885.06566417779811</v>
      </c>
      <c r="P86" s="77">
        <v>0</v>
      </c>
      <c r="Q86" s="77">
        <v>29.069999999999997</v>
      </c>
      <c r="R86" s="80">
        <v>0</v>
      </c>
      <c r="S86" s="80">
        <v>0</v>
      </c>
      <c r="T86" s="78">
        <f>SUMPRODUCT(LTA!F86:AJ86,LTA!F$101:AJ$101,LTA!F$103:AJ$103)</f>
        <v>40.049999999999997</v>
      </c>
      <c r="U86" s="78">
        <f>SUMPRODUCT(LTA!F86:AJ86,LTA!F$102:AJ$102,LTA!F$103:AJ$103)</f>
        <v>62.92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279.78999999999996</v>
      </c>
      <c r="AB86" s="117">
        <f>-STOA!N86</f>
        <v>0</v>
      </c>
      <c r="AC86">
        <f t="shared" si="3"/>
        <v>13.873554826785494</v>
      </c>
      <c r="AD86">
        <f t="shared" si="4"/>
        <v>1561.5274026847219</v>
      </c>
      <c r="AE86">
        <f>'IDT-1'!B86</f>
        <v>0</v>
      </c>
      <c r="AF86" s="26"/>
      <c r="AG86">
        <f t="shared" si="5"/>
        <v>1561.5274026847219</v>
      </c>
      <c r="AI86" s="75">
        <f>PXIL!H86</f>
        <v>0</v>
      </c>
      <c r="AJ86" s="75">
        <f>PXIL!N86</f>
        <v>0</v>
      </c>
      <c r="AK86" s="75">
        <f>RTM_IEX!H86</f>
        <v>164.38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-0.56716417910447758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871.79333406827493</v>
      </c>
      <c r="P87" s="77">
        <v>0</v>
      </c>
      <c r="Q87" s="77">
        <v>29.069999999999997</v>
      </c>
      <c r="R87" s="80">
        <v>0</v>
      </c>
      <c r="S87" s="80">
        <v>0</v>
      </c>
      <c r="T87" s="78">
        <f>SUMPRODUCT(LTA!F87:AJ87,LTA!F$101:AJ$101,LTA!F$103:AJ$103)</f>
        <v>41.949999999999996</v>
      </c>
      <c r="U87" s="78">
        <f>SUMPRODUCT(LTA!F87:AJ87,LTA!F$102:AJ$102,LTA!F$103:AJ$103)</f>
        <v>60.22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279.78999999999996</v>
      </c>
      <c r="AB87" s="117">
        <f>-STOA!N87</f>
        <v>0</v>
      </c>
      <c r="AC87">
        <f t="shared" si="3"/>
        <v>13.426318321821691</v>
      </c>
      <c r="AD87">
        <f t="shared" si="4"/>
        <v>1511.1523090801625</v>
      </c>
      <c r="AE87">
        <f>'IDT-1'!B87</f>
        <v>0</v>
      </c>
      <c r="AF87" s="26"/>
      <c r="AG87">
        <f t="shared" si="5"/>
        <v>1511.1523090801625</v>
      </c>
      <c r="AI87" s="75">
        <f>PXIL!H87</f>
        <v>0</v>
      </c>
      <c r="AJ87" s="75">
        <f>PXIL!N87</f>
        <v>0</v>
      </c>
      <c r="AK87" s="75">
        <f>RTM_IEX!H87</f>
        <v>127.63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-0.56716417910447758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871.79333406827493</v>
      </c>
      <c r="P88" s="77">
        <v>0</v>
      </c>
      <c r="Q88" s="77">
        <v>29.069999999999997</v>
      </c>
      <c r="R88" s="80">
        <v>0</v>
      </c>
      <c r="S88" s="80">
        <v>0</v>
      </c>
      <c r="T88" s="78">
        <f>SUMPRODUCT(LTA!F88:AJ88,LTA!F$101:AJ$101,LTA!F$103:AJ$103)</f>
        <v>41.74</v>
      </c>
      <c r="U88" s="78">
        <f>SUMPRODUCT(LTA!F88:AJ88,LTA!F$102:AJ$102,LTA!F$103:AJ$103)</f>
        <v>58.910000000000004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279.78999999999996</v>
      </c>
      <c r="AB88" s="117">
        <f>-STOA!N88</f>
        <v>0</v>
      </c>
      <c r="AC88">
        <f t="shared" si="3"/>
        <v>13.61719032182169</v>
      </c>
      <c r="AD88">
        <f t="shared" si="4"/>
        <v>1532.6514370801624</v>
      </c>
      <c r="AE88">
        <f>'IDT-1'!B88</f>
        <v>0</v>
      </c>
      <c r="AF88" s="26"/>
      <c r="AG88">
        <f t="shared" si="5"/>
        <v>1532.6514370801624</v>
      </c>
      <c r="AI88" s="75">
        <f>PXIL!H88</f>
        <v>0</v>
      </c>
      <c r="AJ88" s="75">
        <f>PXIL!N88</f>
        <v>0</v>
      </c>
      <c r="AK88" s="75">
        <f>RTM_IEX!H88</f>
        <v>150.84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-0.56716417910447758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824.00459212710609</v>
      </c>
      <c r="P89" s="77">
        <v>48.354318506609502</v>
      </c>
      <c r="Q89" s="77">
        <v>29.069999999999997</v>
      </c>
      <c r="R89" s="80">
        <v>0</v>
      </c>
      <c r="S89" s="80">
        <v>0</v>
      </c>
      <c r="T89" s="78">
        <f>SUMPRODUCT(LTA!F89:AJ89,LTA!F$101:AJ$101,LTA!F$103:AJ$103)</f>
        <v>41.76</v>
      </c>
      <c r="U89" s="78">
        <f>SUMPRODUCT(LTA!F89:AJ89,LTA!F$102:AJ$102,LTA!F$103:AJ$103)</f>
        <v>58.42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279.78999999999996</v>
      </c>
      <c r="AB89" s="117">
        <f>-STOA!N89</f>
        <v>0</v>
      </c>
      <c r="AC89">
        <f t="shared" si="3"/>
        <v>12.88613539559757</v>
      </c>
      <c r="AD89">
        <f t="shared" si="4"/>
        <v>1450.3080685718273</v>
      </c>
      <c r="AE89">
        <f>'IDT-1'!B89</f>
        <v>0</v>
      </c>
      <c r="AF89" s="26"/>
      <c r="AG89">
        <f t="shared" si="5"/>
        <v>1450.3080685718273</v>
      </c>
      <c r="AI89" s="75">
        <f>PXIL!H89</f>
        <v>0</v>
      </c>
      <c r="AJ89" s="75">
        <f>PXIL!N89</f>
        <v>0</v>
      </c>
      <c r="AK89" s="75">
        <f>RTM_IEX!H89</f>
        <v>67.67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-0.56716417910447758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823.89808943692992</v>
      </c>
      <c r="P90" s="77">
        <v>48.354318506609502</v>
      </c>
      <c r="Q90" s="77">
        <v>29.069999999999997</v>
      </c>
      <c r="R90" s="80">
        <v>0</v>
      </c>
      <c r="S90" s="80">
        <v>0</v>
      </c>
      <c r="T90" s="78">
        <f>SUMPRODUCT(LTA!F90:AJ90,LTA!F$101:AJ$101,LTA!F$103:AJ$103)</f>
        <v>41.75</v>
      </c>
      <c r="U90" s="78">
        <f>SUMPRODUCT(LTA!F90:AJ90,LTA!F$102:AJ$102,LTA!F$103:AJ$103)</f>
        <v>57.93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279.78999999999996</v>
      </c>
      <c r="AB90" s="117">
        <f>-STOA!N90</f>
        <v>0</v>
      </c>
      <c r="AC90">
        <f t="shared" si="3"/>
        <v>13.008574171924019</v>
      </c>
      <c r="AD90">
        <f t="shared" si="4"/>
        <v>1464.0991271053247</v>
      </c>
      <c r="AE90">
        <f>'IDT-1'!B90</f>
        <v>0</v>
      </c>
      <c r="AF90" s="26"/>
      <c r="AG90">
        <f t="shared" si="5"/>
        <v>1464.0991271053247</v>
      </c>
      <c r="AI90" s="75">
        <f>PXIL!H90</f>
        <v>0</v>
      </c>
      <c r="AJ90" s="75">
        <f>PXIL!N90</f>
        <v>0</v>
      </c>
      <c r="AK90" s="75">
        <f>RTM_IEX!H90</f>
        <v>82.19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-0.56716417910447758</v>
      </c>
      <c r="H91">
        <f>PPCL_Spot!P91</f>
        <v>0</v>
      </c>
      <c r="I91">
        <f>Bawana_NG!P91</f>
        <v>82.7438158926348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748.92264977522541</v>
      </c>
      <c r="P91" s="77">
        <v>48.354318506609502</v>
      </c>
      <c r="Q91" s="77">
        <v>20.379999999999995</v>
      </c>
      <c r="R91" s="80">
        <v>0</v>
      </c>
      <c r="S91" s="80">
        <v>0</v>
      </c>
      <c r="T91" s="78">
        <f>SUMPRODUCT(LTA!F91:AJ91,LTA!F$101:AJ$101,LTA!F$103:AJ$103)</f>
        <v>41.4</v>
      </c>
      <c r="U91" s="78">
        <f>SUMPRODUCT(LTA!F91:AJ91,LTA!F$102:AJ$102,LTA!F$103:AJ$103)</f>
        <v>57.04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495.89</v>
      </c>
      <c r="AB91" s="117">
        <f>-STOA!N91</f>
        <v>0</v>
      </c>
      <c r="AC91">
        <f t="shared" si="3"/>
        <v>13.285586855645109</v>
      </c>
      <c r="AD91">
        <f t="shared" si="4"/>
        <v>1495.3008284808182</v>
      </c>
      <c r="AE91">
        <f>'IDT-1'!B91</f>
        <v>0</v>
      </c>
      <c r="AF91" s="26"/>
      <c r="AG91">
        <f t="shared" si="5"/>
        <v>1495.3008284808182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-0.56716417910447758</v>
      </c>
      <c r="H92">
        <f>PPCL_Spot!P92</f>
        <v>0</v>
      </c>
      <c r="I92">
        <f>Bawana_NG!P92</f>
        <v>82.7438158926348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748.94321251154497</v>
      </c>
      <c r="P92" s="77">
        <v>48.354318506609502</v>
      </c>
      <c r="Q92" s="77">
        <v>20.379999999999995</v>
      </c>
      <c r="R92" s="80">
        <v>0</v>
      </c>
      <c r="S92" s="80">
        <v>0</v>
      </c>
      <c r="T92" s="78">
        <f>SUMPRODUCT(LTA!F92:AJ92,LTA!F$101:AJ$101,LTA!F$103:AJ$103)</f>
        <v>41.129999999999995</v>
      </c>
      <c r="U92" s="78">
        <f>SUMPRODUCT(LTA!F92:AJ92,LTA!F$102:AJ$102,LTA!F$103:AJ$103)</f>
        <v>56.39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495.89</v>
      </c>
      <c r="AB92" s="117">
        <f>-STOA!N92</f>
        <v>0</v>
      </c>
      <c r="AC92">
        <f t="shared" si="3"/>
        <v>13.277671807724722</v>
      </c>
      <c r="AD92">
        <f t="shared" si="4"/>
        <v>1494.4093062650581</v>
      </c>
      <c r="AE92">
        <f>'IDT-1'!B92</f>
        <v>0</v>
      </c>
      <c r="AF92" s="26"/>
      <c r="AG92">
        <f t="shared" si="5"/>
        <v>1494.4093062650581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-0.56716417910447758</v>
      </c>
      <c r="H93">
        <f>PPCL_Spot!P93</f>
        <v>0</v>
      </c>
      <c r="I93">
        <f>Bawana_NG!P93</f>
        <v>82.7438158926348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748.92645357098445</v>
      </c>
      <c r="P93" s="77">
        <v>48.354318506609502</v>
      </c>
      <c r="Q93" s="77">
        <v>20.379999999999995</v>
      </c>
      <c r="R93" s="80">
        <v>0</v>
      </c>
      <c r="S93" s="80">
        <v>0</v>
      </c>
      <c r="T93" s="78">
        <f>SUMPRODUCT(LTA!F93:AJ93,LTA!F$101:AJ$101,LTA!F$103:AJ$103)</f>
        <v>40.78</v>
      </c>
      <c r="U93" s="78">
        <f>SUMPRODUCT(LTA!F93:AJ93,LTA!F$102:AJ$102,LTA!F$103:AJ$103)</f>
        <v>52.660000000000004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495.89</v>
      </c>
      <c r="AB93" s="117">
        <f>-STOA!N93</f>
        <v>0</v>
      </c>
      <c r="AC93">
        <f t="shared" si="3"/>
        <v>13.507964154713649</v>
      </c>
      <c r="AD93">
        <f t="shared" si="4"/>
        <v>1460.0822549775089</v>
      </c>
      <c r="AE93">
        <f>'IDT-1'!B93</f>
        <v>0</v>
      </c>
      <c r="AF93" s="26"/>
      <c r="AG93">
        <f t="shared" si="5"/>
        <v>1460.0822549775089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-0.56716417910447758</v>
      </c>
      <c r="H94">
        <f>PPCL_Spot!P94</f>
        <v>0</v>
      </c>
      <c r="I94">
        <f>Bawana_NG!P94</f>
        <v>82.7438158926348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748.9470163073039</v>
      </c>
      <c r="P94" s="77">
        <v>48.354318506609502</v>
      </c>
      <c r="Q94" s="77">
        <v>20.379999999999995</v>
      </c>
      <c r="R94" s="80">
        <v>0</v>
      </c>
      <c r="S94" s="80">
        <v>0</v>
      </c>
      <c r="T94" s="78">
        <f>SUMPRODUCT(LTA!F94:AJ94,LTA!F$101:AJ$101,LTA!F$103:AJ$103)</f>
        <v>38.5</v>
      </c>
      <c r="U94" s="78">
        <f>SUMPRODUCT(LTA!F94:AJ94,LTA!F$102:AJ$102,LTA!F$103:AJ$103)</f>
        <v>52.629999999999995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495.89</v>
      </c>
      <c r="AB94" s="117">
        <f>-STOA!N94</f>
        <v>0</v>
      </c>
      <c r="AC94">
        <f t="shared" si="3"/>
        <v>13.523329616882041</v>
      </c>
      <c r="AD94">
        <f t="shared" si="4"/>
        <v>1453.77745225166</v>
      </c>
      <c r="AE94">
        <f>'IDT-1'!B94</f>
        <v>0</v>
      </c>
      <c r="AF94" s="26"/>
      <c r="AG94">
        <f t="shared" si="5"/>
        <v>1453.77745225166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-0.56716417910447758</v>
      </c>
      <c r="H95">
        <f>PPCL_Spot!P95</f>
        <v>0</v>
      </c>
      <c r="I95">
        <f>Bawana_NG!P95</f>
        <v>82.7438158926348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713.45453421197681</v>
      </c>
      <c r="P95" s="77">
        <v>48.354318506609502</v>
      </c>
      <c r="Q95" s="77">
        <v>20.379999999999995</v>
      </c>
      <c r="R95" s="80">
        <v>0</v>
      </c>
      <c r="S95" s="80">
        <v>0</v>
      </c>
      <c r="T95" s="78">
        <f>SUMPRODUCT(LTA!F95:AJ95,LTA!F$101:AJ$101,LTA!F$103:AJ$103)</f>
        <v>38.78</v>
      </c>
      <c r="U95" s="78">
        <f>SUMPRODUCT(LTA!F95:AJ95,LTA!F$102:AJ$102,LTA!F$103:AJ$103)</f>
        <v>52.34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495.89</v>
      </c>
      <c r="AB95" s="117">
        <f>-STOA!N95</f>
        <v>0</v>
      </c>
      <c r="AC95">
        <f t="shared" si="3"/>
        <v>12.909051438688522</v>
      </c>
      <c r="AD95">
        <f t="shared" si="4"/>
        <v>1452.8892483345262</v>
      </c>
      <c r="AE95">
        <f>'IDT-1'!B95</f>
        <v>0</v>
      </c>
      <c r="AF95" s="26"/>
      <c r="AG95">
        <f t="shared" si="5"/>
        <v>1452.8892483345262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-0.56716417910447758</v>
      </c>
      <c r="H96">
        <f>PPCL_Spot!P96</f>
        <v>0</v>
      </c>
      <c r="I96">
        <f>Bawana_NG!P96</f>
        <v>82.7438158926348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669.95302235821032</v>
      </c>
      <c r="P96" s="77">
        <v>48.354318506609502</v>
      </c>
      <c r="Q96" s="77">
        <v>20.379999999999995</v>
      </c>
      <c r="R96" s="80">
        <v>0</v>
      </c>
      <c r="S96" s="80">
        <v>0</v>
      </c>
      <c r="T96" s="78">
        <f>SUMPRODUCT(LTA!F96:AJ96,LTA!F$101:AJ$101,LTA!F$103:AJ$103)</f>
        <v>39.03</v>
      </c>
      <c r="U96" s="78">
        <f>SUMPRODUCT(LTA!F96:AJ96,LTA!F$102:AJ$102,LTA!F$103:AJ$103)</f>
        <v>52.370000000000005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495.89</v>
      </c>
      <c r="AB96" s="117">
        <f>-STOA!N96</f>
        <v>0</v>
      </c>
      <c r="AC96">
        <f t="shared" si="3"/>
        <v>12.528702134375376</v>
      </c>
      <c r="AD96">
        <f t="shared" si="4"/>
        <v>1410.0480857850728</v>
      </c>
      <c r="AE96">
        <f>'IDT-1'!B96</f>
        <v>0</v>
      </c>
      <c r="AF96" s="26"/>
      <c r="AG96">
        <f t="shared" si="5"/>
        <v>1410.0480857850728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-0.56716417910447758</v>
      </c>
      <c r="H97">
        <f>PPCL_Spot!P97</f>
        <v>0</v>
      </c>
      <c r="I97">
        <f>Bawana_NG!P97</f>
        <v>82.7438158926348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675.06885723639255</v>
      </c>
      <c r="P97" s="77">
        <v>48.354318506609502</v>
      </c>
      <c r="Q97" s="77">
        <v>20.379999999999995</v>
      </c>
      <c r="R97" s="80">
        <v>0</v>
      </c>
      <c r="S97" s="80">
        <v>0</v>
      </c>
      <c r="T97" s="78">
        <f>SUMPRODUCT(LTA!F97:AJ97,LTA!F$101:AJ$101,LTA!F$103:AJ$103)</f>
        <v>39.29</v>
      </c>
      <c r="U97" s="78">
        <f>SUMPRODUCT(LTA!F97:AJ97,LTA!F$102:AJ$102,LTA!F$103:AJ$103)</f>
        <v>52.31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-8</v>
      </c>
      <c r="AA97" s="117">
        <f>STOA!H97</f>
        <v>495.89</v>
      </c>
      <c r="AB97" s="117">
        <f>-STOA!N97</f>
        <v>0</v>
      </c>
      <c r="AC97">
        <f t="shared" si="3"/>
        <v>12.850703434491432</v>
      </c>
      <c r="AD97">
        <f t="shared" si="4"/>
        <v>1384.041919363139</v>
      </c>
      <c r="AE97">
        <f>'IDT-1'!B97</f>
        <v>0</v>
      </c>
      <c r="AF97" s="26"/>
      <c r="AG97">
        <f t="shared" si="5"/>
        <v>1384.041919363139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-0.56716417910447758</v>
      </c>
      <c r="H98">
        <f>PPCL_Spot!P98</f>
        <v>0</v>
      </c>
      <c r="I98">
        <f>Bawana_NG!P98</f>
        <v>82.7438158926348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669.07971883501023</v>
      </c>
      <c r="P98" s="77">
        <v>48.354318506609502</v>
      </c>
      <c r="Q98" s="77">
        <v>20.379999999999995</v>
      </c>
      <c r="R98" s="80">
        <v>0</v>
      </c>
      <c r="S98" s="80">
        <v>0</v>
      </c>
      <c r="T98" s="78">
        <f>SUMPRODUCT(LTA!F98:AJ98,LTA!F$101:AJ$101,LTA!F$103:AJ$103)</f>
        <v>39.619999999999997</v>
      </c>
      <c r="U98" s="78">
        <f>SUMPRODUCT(LTA!F98:AJ98,LTA!F$102:AJ$102,LTA!F$103:AJ$103)</f>
        <v>52.71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-21</v>
      </c>
      <c r="AA98" s="117">
        <f>STOA!H98</f>
        <v>495.89</v>
      </c>
      <c r="AB98" s="117">
        <f>-STOA!N98</f>
        <v>0</v>
      </c>
      <c r="AC98">
        <f t="shared" si="3"/>
        <v>12.715641741337317</v>
      </c>
      <c r="AD98">
        <f t="shared" si="4"/>
        <v>1388.9178426549108</v>
      </c>
      <c r="AE98">
        <f>'IDT-1'!B98</f>
        <v>0</v>
      </c>
      <c r="AF98" s="26"/>
      <c r="AG98">
        <f t="shared" si="5"/>
        <v>1388.9178426549108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0.32225398652947801</v>
      </c>
      <c r="F99">
        <f t="shared" si="6"/>
        <v>0</v>
      </c>
      <c r="G99">
        <f t="shared" si="6"/>
        <v>-1.3611940298507486E-2</v>
      </c>
      <c r="H99">
        <f t="shared" si="6"/>
        <v>0</v>
      </c>
      <c r="I99">
        <f t="shared" si="6"/>
        <v>1.9831443981349235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15.834213422018793</v>
      </c>
      <c r="P99" s="77">
        <f t="shared" si="6"/>
        <v>0.75415544073579199</v>
      </c>
      <c r="Q99" s="77">
        <f t="shared" si="6"/>
        <v>0.4757533873922416</v>
      </c>
      <c r="R99" s="80">
        <f t="shared" si="6"/>
        <v>0.5176925</v>
      </c>
      <c r="S99" s="80">
        <f t="shared" si="6"/>
        <v>0</v>
      </c>
      <c r="T99" s="78">
        <f t="shared" si="6"/>
        <v>4.1086800000000032</v>
      </c>
      <c r="U99" s="78">
        <f t="shared" si="6"/>
        <v>2.3076624999999993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-1.6167499999999999</v>
      </c>
      <c r="AA99" s="117">
        <f t="shared" si="6"/>
        <v>11.425955000000005</v>
      </c>
      <c r="AB99" s="117">
        <f t="shared" si="6"/>
        <v>0</v>
      </c>
      <c r="AC99">
        <f t="shared" si="6"/>
        <v>0.36024293114185418</v>
      </c>
      <c r="AD99">
        <f t="shared" si="6"/>
        <v>35.460620763370855</v>
      </c>
      <c r="AE99">
        <f t="shared" si="6"/>
        <v>0</v>
      </c>
      <c r="AG99">
        <f t="shared" si="6"/>
        <v>35.460620763370855</v>
      </c>
      <c r="AI99">
        <f t="shared" si="6"/>
        <v>0</v>
      </c>
      <c r="AJ99">
        <f t="shared" si="6"/>
        <v>0</v>
      </c>
      <c r="AK99">
        <f t="shared" si="6"/>
        <v>0.63796500000000012</v>
      </c>
      <c r="AL99">
        <f t="shared" si="6"/>
        <v>-0.91625000000000001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44828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-0.31840796019900502</v>
      </c>
      <c r="H3">
        <f>PPCL_Spot!Q3</f>
        <v>0</v>
      </c>
      <c r="I3">
        <f>Bawana_NG!Q3</f>
        <v>49.920000000000009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580.30998894595723</v>
      </c>
      <c r="P3" s="77">
        <v>30.94</v>
      </c>
      <c r="Q3" s="77">
        <v>10</v>
      </c>
      <c r="R3" s="80">
        <v>0</v>
      </c>
      <c r="S3" s="80">
        <v>0</v>
      </c>
      <c r="T3" s="78">
        <f>SUMPRODUCT(LTA!F3:AJ3,LTA!F$101:AJ$101,LTA!F$104:AJ$104)</f>
        <v>34.26</v>
      </c>
      <c r="U3" s="78">
        <f>SUMPRODUCT(LTA!F3:AJ3,LTA!F$102:AJ$102,LTA!F$104:AJ$104)</f>
        <v>70.240000000000009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-190</v>
      </c>
      <c r="AA3" s="117">
        <f>STOA!I3</f>
        <v>235.73999999999998</v>
      </c>
      <c r="AB3" s="117">
        <f>-STOA!O3</f>
        <v>-50</v>
      </c>
      <c r="AC3">
        <f>SUMIF(B3:AB3,"&gt;0")*$AC$2-SUMIF(B3:AB3,"&lt;0")*($AC$2/(1-$AC$2))+SUMIF(AI3:AR3,"&gt;0")*$AC$2-SUMIF(AI3:AR3,"&lt;0")*($AC$2/(1-$AC$2))</f>
        <v>11.325427813828835</v>
      </c>
      <c r="AD3">
        <f>SUM(B3:AB3,AI3:AR3)-AC3</f>
        <v>742.66265899555674</v>
      </c>
      <c r="AE3">
        <f>'IDT-1'!C3</f>
        <v>0</v>
      </c>
      <c r="AF3" s="26"/>
      <c r="AG3">
        <f>SUM(AD3:AF3)</f>
        <v>742.66265899555674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-0.31840796019900502</v>
      </c>
      <c r="H4">
        <f>PPCL_Spot!Q4</f>
        <v>0</v>
      </c>
      <c r="I4">
        <f>Bawana_NG!Q4</f>
        <v>49.920000000000009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579.03259925724717</v>
      </c>
      <c r="P4" s="77">
        <v>30.94</v>
      </c>
      <c r="Q4" s="77">
        <v>10</v>
      </c>
      <c r="R4" s="80">
        <v>0</v>
      </c>
      <c r="S4" s="80">
        <v>0</v>
      </c>
      <c r="T4" s="78">
        <f>SUMPRODUCT(LTA!F4:AJ4,LTA!F$101:AJ$101,LTA!F$104:AJ$104)</f>
        <v>34.880000000000003</v>
      </c>
      <c r="U4" s="78">
        <f>SUMPRODUCT(LTA!F4:AJ4,LTA!F$102:AJ$102,LTA!F$104:AJ$104)</f>
        <v>70.349999999999994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-200</v>
      </c>
      <c r="AA4" s="117">
        <f>STOA!I4</f>
        <v>235.73999999999998</v>
      </c>
      <c r="AB4" s="117">
        <f>-STOA!O4</f>
        <v>-50</v>
      </c>
      <c r="AC4">
        <f t="shared" ref="AC4:AC67" si="0">SUMIF(B4:AB4,"&gt;0")*$AC$2-SUMIF(B4:AB4,"&lt;0")*($AC$2/(1-$AC$2))+SUMIF(AI4:AR4,"&gt;0")*$AC$2-SUMIF(AI4:AR4,"&lt;0")*($AC$2/(1-$AC$2))</f>
        <v>11.409392059790138</v>
      </c>
      <c r="AD4">
        <f t="shared" ref="AD4:AD67" si="1">SUM(B4:AB4,AI4:AR4)-AC4</f>
        <v>732.03130506088542</v>
      </c>
      <c r="AE4">
        <f>'IDT-1'!C4</f>
        <v>0</v>
      </c>
      <c r="AF4" s="26"/>
      <c r="AG4">
        <f t="shared" ref="AG4:AG67" si="2">SUM(AD4:AF4)</f>
        <v>732.03130506088542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-0.31840796019900502</v>
      </c>
      <c r="H5">
        <f>PPCL_Spot!Q5</f>
        <v>0</v>
      </c>
      <c r="I5">
        <f>Bawana_NG!Q5</f>
        <v>49.920000000000009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569.82405877038696</v>
      </c>
      <c r="P5" s="77">
        <v>30.94</v>
      </c>
      <c r="Q5" s="77">
        <v>10</v>
      </c>
      <c r="R5" s="80">
        <v>0</v>
      </c>
      <c r="S5" s="80">
        <v>0</v>
      </c>
      <c r="T5" s="78">
        <f>SUMPRODUCT(LTA!F5:AJ5,LTA!F$101:AJ$101,LTA!F$104:AJ$104)</f>
        <v>35.549999999999997</v>
      </c>
      <c r="U5" s="78">
        <f>SUMPRODUCT(LTA!F5:AJ5,LTA!F$102:AJ$102,LTA!F$104:AJ$104)</f>
        <v>70.42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-220</v>
      </c>
      <c r="AA5" s="117">
        <f>STOA!I5</f>
        <v>235.73999999999998</v>
      </c>
      <c r="AB5" s="117">
        <f>-STOA!O5</f>
        <v>-50</v>
      </c>
      <c r="AC5">
        <f t="shared" si="0"/>
        <v>11.734384642004557</v>
      </c>
      <c r="AD5">
        <f t="shared" si="1"/>
        <v>678.23777199181063</v>
      </c>
      <c r="AE5">
        <f>'IDT-1'!C5</f>
        <v>0</v>
      </c>
      <c r="AF5" s="26"/>
      <c r="AG5">
        <f t="shared" si="2"/>
        <v>678.23777199181063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-0.31840796019900502</v>
      </c>
      <c r="H6">
        <f>PPCL_Spot!Q6</f>
        <v>0</v>
      </c>
      <c r="I6">
        <f>Bawana_NG!Q6</f>
        <v>49.920000000000009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569.82324533449264</v>
      </c>
      <c r="P6" s="77">
        <v>30.94</v>
      </c>
      <c r="Q6" s="77">
        <v>10</v>
      </c>
      <c r="R6" s="80">
        <v>0</v>
      </c>
      <c r="S6" s="80">
        <v>0</v>
      </c>
      <c r="T6" s="78">
        <f>SUMPRODUCT(LTA!F6:AJ6,LTA!F$101:AJ$101,LTA!F$104:AJ$104)</f>
        <v>35.75</v>
      </c>
      <c r="U6" s="78">
        <f>SUMPRODUCT(LTA!F6:AJ6,LTA!F$102:AJ$102,LTA!F$104:AJ$104)</f>
        <v>70.53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-240</v>
      </c>
      <c r="AA6" s="117">
        <f>STOA!I6</f>
        <v>235.73999999999998</v>
      </c>
      <c r="AB6" s="117">
        <f>-STOA!O6</f>
        <v>-50</v>
      </c>
      <c r="AC6">
        <f t="shared" si="0"/>
        <v>11.737105483768689</v>
      </c>
      <c r="AD6">
        <f t="shared" si="1"/>
        <v>678.54423771415225</v>
      </c>
      <c r="AE6">
        <f>'IDT-1'!C6</f>
        <v>0</v>
      </c>
      <c r="AF6" s="26"/>
      <c r="AG6">
        <f t="shared" si="2"/>
        <v>678.54423771415225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-0.31840796019900502</v>
      </c>
      <c r="H7">
        <f>PPCL_Spot!Q7</f>
        <v>0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570.18514939769534</v>
      </c>
      <c r="P7" s="77">
        <v>30.94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36.31</v>
      </c>
      <c r="U7" s="78">
        <f>SUMPRODUCT(LTA!F7:AJ7,LTA!F$102:AJ$102,LTA!F$104:AJ$104)</f>
        <v>70.63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-245</v>
      </c>
      <c r="AA7" s="117">
        <f>STOA!I7</f>
        <v>235.73999999999998</v>
      </c>
      <c r="AB7" s="117">
        <f>-STOA!O7</f>
        <v>-50</v>
      </c>
      <c r="AC7">
        <f t="shared" si="0"/>
        <v>11.657316964302916</v>
      </c>
      <c r="AD7">
        <f t="shared" si="1"/>
        <v>689.64593029682067</v>
      </c>
      <c r="AE7">
        <f>'IDT-1'!C7</f>
        <v>0</v>
      </c>
      <c r="AF7" s="26"/>
      <c r="AG7">
        <f t="shared" si="2"/>
        <v>689.64593029682067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6.1704936217415423</v>
      </c>
      <c r="F8">
        <f>GT_Spot!Q8</f>
        <v>0</v>
      </c>
      <c r="G8">
        <f>PPCL_NG!Q8</f>
        <v>-0.31840796019900502</v>
      </c>
      <c r="H8">
        <f>PPCL_Spot!Q8</f>
        <v>0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570.17501321072223</v>
      </c>
      <c r="P8" s="77">
        <v>30.94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36.83</v>
      </c>
      <c r="U8" s="78">
        <f>SUMPRODUCT(LTA!F8:AJ8,LTA!F$102:AJ$102,LTA!F$104:AJ$104)</f>
        <v>70.740000000000009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-260</v>
      </c>
      <c r="AA8" s="117">
        <f>STOA!I8</f>
        <v>235.73999999999998</v>
      </c>
      <c r="AB8" s="117">
        <f>-STOA!O8</f>
        <v>-50</v>
      </c>
      <c r="AC8">
        <f t="shared" si="0"/>
        <v>11.736364133702914</v>
      </c>
      <c r="AD8">
        <f t="shared" si="1"/>
        <v>678.460734738562</v>
      </c>
      <c r="AE8">
        <f>'IDT-1'!C8</f>
        <v>0</v>
      </c>
      <c r="AF8" s="26"/>
      <c r="AG8">
        <f t="shared" si="2"/>
        <v>678.460734738562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6.1704936217415423</v>
      </c>
      <c r="F9">
        <f>GT_Spot!Q9</f>
        <v>0</v>
      </c>
      <c r="G9">
        <f>PPCL_NG!Q9</f>
        <v>-0.31840796019900502</v>
      </c>
      <c r="H9">
        <f>PPCL_Spot!Q9</f>
        <v>0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570.17592337069743</v>
      </c>
      <c r="P9" s="77">
        <v>30.94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37</v>
      </c>
      <c r="U9" s="78">
        <f>SUMPRODUCT(LTA!F9:AJ9,LTA!F$102:AJ$102,LTA!F$104:AJ$104)</f>
        <v>70.930000000000007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-260</v>
      </c>
      <c r="AA9" s="117">
        <f>STOA!I9</f>
        <v>235.73999999999998</v>
      </c>
      <c r="AB9" s="117">
        <f>-STOA!O9</f>
        <v>-50</v>
      </c>
      <c r="AC9">
        <f t="shared" si="0"/>
        <v>12.31661843205339</v>
      </c>
      <c r="AD9">
        <f t="shared" si="1"/>
        <v>613.24139060018672</v>
      </c>
      <c r="AE9">
        <f>'IDT-1'!C9</f>
        <v>0</v>
      </c>
      <c r="AF9" s="26"/>
      <c r="AG9">
        <f t="shared" si="2"/>
        <v>613.24139060018672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6.1704936217415423</v>
      </c>
      <c r="F10">
        <f>GT_Spot!Q10</f>
        <v>0</v>
      </c>
      <c r="G10">
        <f>PPCL_NG!Q10</f>
        <v>-0.31840796019900502</v>
      </c>
      <c r="H10">
        <f>PPCL_Spot!Q10</f>
        <v>0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570.17501826823138</v>
      </c>
      <c r="P10" s="77">
        <v>30.94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45.24</v>
      </c>
      <c r="U10" s="78">
        <f>SUMPRODUCT(LTA!F10:AJ10,LTA!F$102:AJ$102,LTA!F$104:AJ$104)</f>
        <v>71.06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-265</v>
      </c>
      <c r="AA10" s="117">
        <f>STOA!I10</f>
        <v>235.73999999999998</v>
      </c>
      <c r="AB10" s="117">
        <f>-STOA!O10</f>
        <v>-50</v>
      </c>
      <c r="AC10">
        <f t="shared" si="0"/>
        <v>12.25709455431876</v>
      </c>
      <c r="AD10">
        <f t="shared" si="1"/>
        <v>636.67000937545515</v>
      </c>
      <c r="AE10">
        <f>'IDT-1'!C10</f>
        <v>0</v>
      </c>
      <c r="AF10" s="26"/>
      <c r="AG10">
        <f t="shared" si="2"/>
        <v>636.67000937545515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6.1704936217415423</v>
      </c>
      <c r="F11">
        <f>GT_Spot!Q11</f>
        <v>0</v>
      </c>
      <c r="G11">
        <f>PPCL_NG!Q11</f>
        <v>-0.31840796019900502</v>
      </c>
      <c r="H11">
        <f>PPCL_Spot!Q11</f>
        <v>0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571.60715176156123</v>
      </c>
      <c r="P11" s="77">
        <v>30.94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45.11</v>
      </c>
      <c r="U11" s="78">
        <f>SUMPRODUCT(LTA!F11:AJ11,LTA!F$102:AJ$102,LTA!F$104:AJ$104)</f>
        <v>71.180000000000007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-270</v>
      </c>
      <c r="AA11" s="117">
        <f>STOA!I11</f>
        <v>235.73999999999998</v>
      </c>
      <c r="AB11" s="117">
        <f>-STOA!O11</f>
        <v>-50</v>
      </c>
      <c r="AC11">
        <f t="shared" si="0"/>
        <v>12.269609329060062</v>
      </c>
      <c r="AD11">
        <f t="shared" si="1"/>
        <v>638.07962809404387</v>
      </c>
      <c r="AE11">
        <f>'IDT-1'!C11</f>
        <v>0</v>
      </c>
      <c r="AF11" s="26"/>
      <c r="AG11">
        <f t="shared" si="2"/>
        <v>638.07962809404387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6.1704936217415423</v>
      </c>
      <c r="F12">
        <f>GT_Spot!Q12</f>
        <v>0</v>
      </c>
      <c r="G12">
        <f>PPCL_NG!Q12</f>
        <v>-0.31840796019900502</v>
      </c>
      <c r="H12">
        <f>PPCL_Spot!Q12</f>
        <v>0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571.60540095577824</v>
      </c>
      <c r="P12" s="77">
        <v>30.94</v>
      </c>
      <c r="Q12" s="77">
        <v>11.789999999999997</v>
      </c>
      <c r="R12" s="80">
        <v>0</v>
      </c>
      <c r="S12" s="80">
        <v>0</v>
      </c>
      <c r="T12" s="78">
        <f>SUMPRODUCT(LTA!F12:AJ12,LTA!F$101:AJ$101,LTA!F$104:AJ$104)</f>
        <v>45.15</v>
      </c>
      <c r="U12" s="78">
        <f>SUMPRODUCT(LTA!F12:AJ12,LTA!F$102:AJ$102,LTA!F$104:AJ$104)</f>
        <v>71.36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-280</v>
      </c>
      <c r="AA12" s="117">
        <f>STOA!I12</f>
        <v>235.73999999999998</v>
      </c>
      <c r="AB12" s="117">
        <f>-STOA!O12</f>
        <v>-50</v>
      </c>
      <c r="AC12">
        <f t="shared" si="0"/>
        <v>12.376063197191126</v>
      </c>
      <c r="AD12">
        <f t="shared" si="1"/>
        <v>629.98142342012966</v>
      </c>
      <c r="AE12">
        <f>'IDT-1'!C12</f>
        <v>0</v>
      </c>
      <c r="AF12" s="26"/>
      <c r="AG12">
        <f t="shared" si="2"/>
        <v>629.98142342012966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6.1704936217415423</v>
      </c>
      <c r="F13">
        <f>GT_Spot!Q13</f>
        <v>0</v>
      </c>
      <c r="G13">
        <f>PPCL_NG!Q13</f>
        <v>-0.31840796019900502</v>
      </c>
      <c r="H13">
        <f>PPCL_Spot!Q13</f>
        <v>0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564.5049000002706</v>
      </c>
      <c r="P13" s="77">
        <v>30.94</v>
      </c>
      <c r="Q13" s="77">
        <v>11.789999999999997</v>
      </c>
      <c r="R13" s="80">
        <v>0</v>
      </c>
      <c r="S13" s="80">
        <v>0</v>
      </c>
      <c r="T13" s="78">
        <f>SUMPRODUCT(LTA!F13:AJ13,LTA!F$101:AJ$101,LTA!F$104:AJ$104)</f>
        <v>45.32</v>
      </c>
      <c r="U13" s="78">
        <f>SUMPRODUCT(LTA!F13:AJ13,LTA!F$102:AJ$102,LTA!F$104:AJ$104)</f>
        <v>71.740000000000009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-285</v>
      </c>
      <c r="AA13" s="117">
        <f>STOA!I13</f>
        <v>235.73999999999998</v>
      </c>
      <c r="AB13" s="117">
        <f>-STOA!O13</f>
        <v>-50</v>
      </c>
      <c r="AC13">
        <f t="shared" si="0"/>
        <v>12.318418788782658</v>
      </c>
      <c r="AD13">
        <f t="shared" si="1"/>
        <v>623.48856687303055</v>
      </c>
      <c r="AE13">
        <f>'IDT-1'!C13</f>
        <v>0</v>
      </c>
      <c r="AF13" s="26"/>
      <c r="AG13">
        <f t="shared" si="2"/>
        <v>623.48856687303055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6.1704936217415423</v>
      </c>
      <c r="F14">
        <f>GT_Spot!Q14</f>
        <v>0</v>
      </c>
      <c r="G14">
        <f>PPCL_NG!Q14</f>
        <v>-0.31840796019900502</v>
      </c>
      <c r="H14">
        <f>PPCL_Spot!Q14</f>
        <v>0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565.75108422477354</v>
      </c>
      <c r="P14" s="77">
        <v>30.94</v>
      </c>
      <c r="Q14" s="77">
        <v>11.789999999999997</v>
      </c>
      <c r="R14" s="80">
        <v>0</v>
      </c>
      <c r="S14" s="80">
        <v>0</v>
      </c>
      <c r="T14" s="78">
        <f>SUMPRODUCT(LTA!F14:AJ14,LTA!F$101:AJ$101,LTA!F$104:AJ$104)</f>
        <v>45.12</v>
      </c>
      <c r="U14" s="78">
        <f>SUMPRODUCT(LTA!F14:AJ14,LTA!F$102:AJ$102,LTA!F$104:AJ$104)</f>
        <v>78.03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-285</v>
      </c>
      <c r="AA14" s="117">
        <f>STOA!I14</f>
        <v>235.73999999999998</v>
      </c>
      <c r="AB14" s="117">
        <f>-STOA!O14</f>
        <v>-50</v>
      </c>
      <c r="AC14">
        <f t="shared" si="0"/>
        <v>12.427367847569259</v>
      </c>
      <c r="AD14">
        <f t="shared" si="1"/>
        <v>625.7158020387468</v>
      </c>
      <c r="AE14">
        <f>'IDT-1'!C14</f>
        <v>0</v>
      </c>
      <c r="AF14" s="26"/>
      <c r="AG14">
        <f t="shared" si="2"/>
        <v>625.7158020387468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6.1704936217415423</v>
      </c>
      <c r="F15">
        <f>GT_Spot!Q15</f>
        <v>0</v>
      </c>
      <c r="G15">
        <f>PPCL_NG!Q15</f>
        <v>-0.31840796019900502</v>
      </c>
      <c r="H15">
        <f>PPCL_Spot!Q15</f>
        <v>0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570.49575120279076</v>
      </c>
      <c r="P15" s="77">
        <v>30.94</v>
      </c>
      <c r="Q15" s="77">
        <v>11.789999999999997</v>
      </c>
      <c r="R15" s="80">
        <v>0</v>
      </c>
      <c r="S15" s="80">
        <v>0</v>
      </c>
      <c r="T15" s="78">
        <f>SUMPRODUCT(LTA!F15:AJ15,LTA!F$101:AJ$101,LTA!F$104:AJ$104)</f>
        <v>56.82</v>
      </c>
      <c r="U15" s="78">
        <f>SUMPRODUCT(LTA!F15:AJ15,LTA!F$102:AJ$102,LTA!F$104:AJ$104)</f>
        <v>78.010000000000005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-280</v>
      </c>
      <c r="AA15" s="117">
        <f>STOA!I15</f>
        <v>218.43999999999997</v>
      </c>
      <c r="AB15" s="117">
        <f>-STOA!O15</f>
        <v>-50</v>
      </c>
      <c r="AC15">
        <f t="shared" si="0"/>
        <v>12.242102366531904</v>
      </c>
      <c r="AD15">
        <f t="shared" si="1"/>
        <v>645.02573449780141</v>
      </c>
      <c r="AE15">
        <f>'IDT-1'!C15</f>
        <v>0</v>
      </c>
      <c r="AF15" s="26"/>
      <c r="AG15">
        <f t="shared" si="2"/>
        <v>645.02573449780141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6.1704936217415423</v>
      </c>
      <c r="F16">
        <f>GT_Spot!Q16</f>
        <v>0</v>
      </c>
      <c r="G16">
        <f>PPCL_NG!Q16</f>
        <v>-0.31840796019900502</v>
      </c>
      <c r="H16">
        <f>PPCL_Spot!Q16</f>
        <v>0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572.09254681241134</v>
      </c>
      <c r="P16" s="77">
        <v>31.96</v>
      </c>
      <c r="Q16" s="77">
        <v>11.789999999999997</v>
      </c>
      <c r="R16" s="80">
        <v>0</v>
      </c>
      <c r="S16" s="80">
        <v>0</v>
      </c>
      <c r="T16" s="78">
        <f>SUMPRODUCT(LTA!F16:AJ16,LTA!F$101:AJ$101,LTA!F$104:AJ$104)</f>
        <v>56.18</v>
      </c>
      <c r="U16" s="78">
        <f>SUMPRODUCT(LTA!F16:AJ16,LTA!F$102:AJ$102,LTA!F$104:AJ$104)</f>
        <v>78.2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-285</v>
      </c>
      <c r="AA16" s="117">
        <f>STOA!I16</f>
        <v>218.43999999999997</v>
      </c>
      <c r="AB16" s="117">
        <f>-STOA!O16</f>
        <v>-50</v>
      </c>
      <c r="AC16">
        <f t="shared" si="0"/>
        <v>12.705076544006332</v>
      </c>
      <c r="AD16">
        <f t="shared" si="1"/>
        <v>596.72955592994742</v>
      </c>
      <c r="AE16">
        <f>'IDT-1'!C16</f>
        <v>0</v>
      </c>
      <c r="AF16" s="26"/>
      <c r="AG16">
        <f t="shared" si="2"/>
        <v>596.72955592994742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6.1704936217415423</v>
      </c>
      <c r="F17">
        <f>GT_Spot!Q17</f>
        <v>0</v>
      </c>
      <c r="G17">
        <f>PPCL_NG!Q17</f>
        <v>-0.31840796019900502</v>
      </c>
      <c r="H17">
        <f>PPCL_Spot!Q17</f>
        <v>0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586.70126760170729</v>
      </c>
      <c r="P17" s="77">
        <v>31.927379349967168</v>
      </c>
      <c r="Q17" s="77">
        <v>11.789999999999997</v>
      </c>
      <c r="R17" s="80">
        <v>0</v>
      </c>
      <c r="S17" s="80">
        <v>0</v>
      </c>
      <c r="T17" s="78">
        <f>SUMPRODUCT(LTA!F17:AJ17,LTA!F$101:AJ$101,LTA!F$104:AJ$104)</f>
        <v>55.53</v>
      </c>
      <c r="U17" s="78">
        <f>SUMPRODUCT(LTA!F17:AJ17,LTA!F$102:AJ$102,LTA!F$104:AJ$104)</f>
        <v>78.34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-295</v>
      </c>
      <c r="AA17" s="117">
        <f>STOA!I17</f>
        <v>218.43999999999997</v>
      </c>
      <c r="AB17" s="117">
        <f>-STOA!O17</f>
        <v>-50</v>
      </c>
      <c r="AC17">
        <f t="shared" si="0"/>
        <v>12.740076950009895</v>
      </c>
      <c r="AD17">
        <f t="shared" si="1"/>
        <v>620.76065566320699</v>
      </c>
      <c r="AE17">
        <f>'IDT-1'!C17</f>
        <v>0</v>
      </c>
      <c r="AF17" s="26"/>
      <c r="AG17">
        <f t="shared" si="2"/>
        <v>620.76065566320699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6.2801186943620184</v>
      </c>
      <c r="F18">
        <f>GT_Spot!Q18</f>
        <v>0</v>
      </c>
      <c r="G18">
        <f>PPCL_NG!Q18</f>
        <v>-0.31840796019900502</v>
      </c>
      <c r="H18">
        <f>PPCL_Spot!Q18</f>
        <v>0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586.69204133221012</v>
      </c>
      <c r="P18" s="77">
        <v>31.927379349967168</v>
      </c>
      <c r="Q18" s="77">
        <v>11.789999999999997</v>
      </c>
      <c r="R18" s="80">
        <v>0</v>
      </c>
      <c r="S18" s="80">
        <v>0</v>
      </c>
      <c r="T18" s="78">
        <f>SUMPRODUCT(LTA!F18:AJ18,LTA!F$101:AJ$101,LTA!F$104:AJ$104)</f>
        <v>54.59</v>
      </c>
      <c r="U18" s="78">
        <f>SUMPRODUCT(LTA!F18:AJ18,LTA!F$102:AJ$102,LTA!F$104:AJ$104)</f>
        <v>78.45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-305</v>
      </c>
      <c r="AA18" s="117">
        <f>STOA!I18</f>
        <v>218.43999999999997</v>
      </c>
      <c r="AB18" s="117">
        <f>-STOA!O18</f>
        <v>-50</v>
      </c>
      <c r="AC18">
        <f t="shared" si="0"/>
        <v>12.778047097088358</v>
      </c>
      <c r="AD18">
        <f t="shared" si="1"/>
        <v>614.99308431925192</v>
      </c>
      <c r="AE18">
        <f>'IDT-1'!C18</f>
        <v>0</v>
      </c>
      <c r="AF18" s="26"/>
      <c r="AG18">
        <f t="shared" si="2"/>
        <v>614.99308431925192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-0.31840796019900502</v>
      </c>
      <c r="H19">
        <f>PPCL_Spot!Q19</f>
        <v>0</v>
      </c>
      <c r="I19">
        <f>Bawana_NG!Q19</f>
        <v>41.461912097034556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579.09568176471703</v>
      </c>
      <c r="P19" s="77">
        <v>31.927379349967168</v>
      </c>
      <c r="Q19" s="77">
        <v>11.789999999999997</v>
      </c>
      <c r="R19" s="80">
        <v>0</v>
      </c>
      <c r="S19" s="80">
        <v>0</v>
      </c>
      <c r="T19" s="78">
        <f>SUMPRODUCT(LTA!F19:AJ19,LTA!F$101:AJ$101,LTA!F$104:AJ$104)</f>
        <v>53.48</v>
      </c>
      <c r="U19" s="78">
        <f>SUMPRODUCT(LTA!F19:AJ19,LTA!F$102:AJ$102,LTA!F$104:AJ$104)</f>
        <v>78.44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-320</v>
      </c>
      <c r="AA19" s="117">
        <f>STOA!I19</f>
        <v>218.43999999999997</v>
      </c>
      <c r="AB19" s="117">
        <f>-STOA!O19</f>
        <v>-50</v>
      </c>
      <c r="AC19">
        <f t="shared" si="0"/>
        <v>12.511131144438238</v>
      </c>
      <c r="AD19">
        <f t="shared" si="1"/>
        <v>615.06181392903989</v>
      </c>
      <c r="AE19">
        <f>'IDT-1'!C19</f>
        <v>0</v>
      </c>
      <c r="AF19" s="26"/>
      <c r="AG19">
        <f t="shared" si="2"/>
        <v>615.06181392903989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-0.31840796019900502</v>
      </c>
      <c r="H20">
        <f>PPCL_Spot!Q20</f>
        <v>0</v>
      </c>
      <c r="I20">
        <f>Bawana_NG!Q20</f>
        <v>41.461912097034556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579.08645549521998</v>
      </c>
      <c r="P20" s="77">
        <v>31.927379349967168</v>
      </c>
      <c r="Q20" s="77">
        <v>11.789999999999997</v>
      </c>
      <c r="R20" s="80">
        <v>0</v>
      </c>
      <c r="S20" s="80">
        <v>0</v>
      </c>
      <c r="T20" s="78">
        <f>SUMPRODUCT(LTA!F20:AJ20,LTA!F$101:AJ$101,LTA!F$104:AJ$104)</f>
        <v>60.15</v>
      </c>
      <c r="U20" s="78">
        <f>SUMPRODUCT(LTA!F20:AJ20,LTA!F$102:AJ$102,LTA!F$104:AJ$104)</f>
        <v>78.47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-320</v>
      </c>
      <c r="AA20" s="117">
        <f>STOA!I20</f>
        <v>218.43999999999997</v>
      </c>
      <c r="AB20" s="117">
        <f>-STOA!O20</f>
        <v>-50</v>
      </c>
      <c r="AC20">
        <f t="shared" si="0"/>
        <v>12.614400590877644</v>
      </c>
      <c r="AD20">
        <f t="shared" si="1"/>
        <v>616.64931821310347</v>
      </c>
      <c r="AE20">
        <f>'IDT-1'!C20</f>
        <v>0</v>
      </c>
      <c r="AF20" s="26"/>
      <c r="AG20">
        <f t="shared" si="2"/>
        <v>616.64931821310347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-0.31840796019900502</v>
      </c>
      <c r="H21">
        <f>PPCL_Spot!Q21</f>
        <v>0</v>
      </c>
      <c r="I21">
        <f>Bawana_NG!Q21</f>
        <v>41.461912097034556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574.345951456173</v>
      </c>
      <c r="P21" s="77">
        <v>31.927379349967168</v>
      </c>
      <c r="Q21" s="77">
        <v>11.789999999999997</v>
      </c>
      <c r="R21" s="80">
        <v>0</v>
      </c>
      <c r="S21" s="80">
        <v>0</v>
      </c>
      <c r="T21" s="78">
        <f>SUMPRODUCT(LTA!F21:AJ21,LTA!F$101:AJ$101,LTA!F$104:AJ$104)</f>
        <v>59.88</v>
      </c>
      <c r="U21" s="78">
        <f>SUMPRODUCT(LTA!F21:AJ21,LTA!F$102:AJ$102,LTA!F$104:AJ$104)</f>
        <v>78.180000000000007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-330</v>
      </c>
      <c r="AA21" s="117">
        <f>STOA!I21</f>
        <v>218.43999999999997</v>
      </c>
      <c r="AB21" s="117">
        <f>-STOA!O21</f>
        <v>-50</v>
      </c>
      <c r="AC21">
        <f t="shared" si="0"/>
        <v>12.567756155334029</v>
      </c>
      <c r="AD21">
        <f t="shared" si="1"/>
        <v>611.39545860960015</v>
      </c>
      <c r="AE21">
        <f>'IDT-1'!C21</f>
        <v>0</v>
      </c>
      <c r="AF21" s="26"/>
      <c r="AG21">
        <f t="shared" si="2"/>
        <v>611.39545860960015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-0.31840796019900502</v>
      </c>
      <c r="H22">
        <f>PPCL_Spot!Q22</f>
        <v>0</v>
      </c>
      <c r="I22">
        <f>Bawana_NG!Q22</f>
        <v>41.461912097034556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573.08131469267585</v>
      </c>
      <c r="P22" s="77">
        <v>31.927379349967168</v>
      </c>
      <c r="Q22" s="77">
        <v>11.789999999999997</v>
      </c>
      <c r="R22" s="80">
        <v>0</v>
      </c>
      <c r="S22" s="80">
        <v>0</v>
      </c>
      <c r="T22" s="78">
        <f>SUMPRODUCT(LTA!F22:AJ22,LTA!F$101:AJ$101,LTA!F$104:AJ$104)</f>
        <v>59.37</v>
      </c>
      <c r="U22" s="78">
        <f>SUMPRODUCT(LTA!F22:AJ22,LTA!F$102:AJ$102,LTA!F$104:AJ$104)</f>
        <v>84.710000000000008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-325</v>
      </c>
      <c r="AA22" s="117">
        <f>STOA!I22</f>
        <v>218.43999999999997</v>
      </c>
      <c r="AB22" s="117">
        <f>-STOA!O22</f>
        <v>-50</v>
      </c>
      <c r="AC22">
        <f t="shared" si="0"/>
        <v>12.609603351815254</v>
      </c>
      <c r="AD22">
        <f t="shared" si="1"/>
        <v>616.1089746496217</v>
      </c>
      <c r="AE22">
        <f>'IDT-1'!C22</f>
        <v>0</v>
      </c>
      <c r="AF22" s="26"/>
      <c r="AG22">
        <f t="shared" si="2"/>
        <v>616.1089746496217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-0.31840796019900502</v>
      </c>
      <c r="H23">
        <f>PPCL_Spot!Q23</f>
        <v>0</v>
      </c>
      <c r="I23">
        <f>Bawana_NG!Q23</f>
        <v>41.461912097034556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573.83479233892842</v>
      </c>
      <c r="P23" s="77">
        <v>31.927379349967168</v>
      </c>
      <c r="Q23" s="77">
        <v>11.789999999999997</v>
      </c>
      <c r="R23" s="80">
        <v>0</v>
      </c>
      <c r="S23" s="80">
        <v>0</v>
      </c>
      <c r="T23" s="78">
        <f>SUMPRODUCT(LTA!F23:AJ23,LTA!F$101:AJ$101,LTA!F$104:AJ$104)</f>
        <v>59.26</v>
      </c>
      <c r="U23" s="78">
        <f>SUMPRODUCT(LTA!F23:AJ23,LTA!F$102:AJ$102,LTA!F$104:AJ$104)</f>
        <v>84.34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-310</v>
      </c>
      <c r="AA23" s="117">
        <f>STOA!I23</f>
        <v>218.43999999999997</v>
      </c>
      <c r="AB23" s="117">
        <f>-STOA!O23</f>
        <v>-50</v>
      </c>
      <c r="AC23">
        <f t="shared" si="0"/>
        <v>12.922744418379112</v>
      </c>
      <c r="AD23">
        <f t="shared" si="1"/>
        <v>581.06931122931042</v>
      </c>
      <c r="AE23">
        <f>'IDT-1'!C23</f>
        <v>0</v>
      </c>
      <c r="AF23" s="26"/>
      <c r="AG23">
        <f t="shared" si="2"/>
        <v>581.06931122931042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-0.31840796019900502</v>
      </c>
      <c r="H24">
        <f>PPCL_Spot!Q24</f>
        <v>0</v>
      </c>
      <c r="I24">
        <f>Bawana_NG!Q24</f>
        <v>41.461912097034556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571.16813120143115</v>
      </c>
      <c r="P24" s="77">
        <v>31.927379349967168</v>
      </c>
      <c r="Q24" s="77">
        <v>11.789999999999997</v>
      </c>
      <c r="R24" s="80">
        <v>0</v>
      </c>
      <c r="S24" s="80">
        <v>0</v>
      </c>
      <c r="T24" s="78">
        <f>SUMPRODUCT(LTA!F24:AJ24,LTA!F$101:AJ$101,LTA!F$104:AJ$104)</f>
        <v>59.68</v>
      </c>
      <c r="U24" s="78">
        <f>SUMPRODUCT(LTA!F24:AJ24,LTA!F$102:AJ$102,LTA!F$104:AJ$104)</f>
        <v>83.73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-300</v>
      </c>
      <c r="AA24" s="117">
        <f>STOA!I24</f>
        <v>218.43999999999997</v>
      </c>
      <c r="AB24" s="117">
        <f>-STOA!O24</f>
        <v>-50</v>
      </c>
      <c r="AC24">
        <f t="shared" si="0"/>
        <v>12.409308786648396</v>
      </c>
      <c r="AD24">
        <f t="shared" si="1"/>
        <v>633.72608572354386</v>
      </c>
      <c r="AE24">
        <f>'IDT-1'!C24</f>
        <v>0</v>
      </c>
      <c r="AF24" s="26"/>
      <c r="AG24">
        <f t="shared" si="2"/>
        <v>633.72608572354386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-0.31840796019900502</v>
      </c>
      <c r="H25">
        <f>PPCL_Spot!Q25</f>
        <v>0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602.35283697097327</v>
      </c>
      <c r="P25" s="77">
        <v>38.67736852847132</v>
      </c>
      <c r="Q25" s="77">
        <v>11.789999999999997</v>
      </c>
      <c r="R25" s="80">
        <v>0</v>
      </c>
      <c r="S25" s="80">
        <v>0</v>
      </c>
      <c r="T25" s="78">
        <f>SUMPRODUCT(LTA!F25:AJ25,LTA!F$101:AJ$101,LTA!F$104:AJ$104)</f>
        <v>59.57</v>
      </c>
      <c r="U25" s="78">
        <f>SUMPRODUCT(LTA!F25:AJ25,LTA!F$102:AJ$102,LTA!F$104:AJ$104)</f>
        <v>83.210000000000008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-347.57</v>
      </c>
      <c r="AA25" s="117">
        <f>STOA!I25</f>
        <v>218.43999999999997</v>
      </c>
      <c r="AB25" s="117">
        <f>-STOA!O25</f>
        <v>-50</v>
      </c>
      <c r="AC25">
        <f t="shared" si="0"/>
        <v>13.23435380196813</v>
      </c>
      <c r="AD25">
        <f t="shared" si="1"/>
        <v>631.09382355923594</v>
      </c>
      <c r="AE25">
        <f>'IDT-1'!C25</f>
        <v>0</v>
      </c>
      <c r="AF25" s="26"/>
      <c r="AG25">
        <f t="shared" si="2"/>
        <v>631.09382355923594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-0.31840796019900502</v>
      </c>
      <c r="H26">
        <f>PPCL_Spot!Q26</f>
        <v>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578.33741395191942</v>
      </c>
      <c r="P26" s="77">
        <v>38.67736852847132</v>
      </c>
      <c r="Q26" s="77">
        <v>11.789999999999997</v>
      </c>
      <c r="R26" s="80">
        <v>0</v>
      </c>
      <c r="S26" s="80">
        <v>0</v>
      </c>
      <c r="T26" s="78">
        <f>SUMPRODUCT(LTA!F26:AJ26,LTA!F$101:AJ$101,LTA!F$104:AJ$104)</f>
        <v>59.65</v>
      </c>
      <c r="U26" s="78">
        <f>SUMPRODUCT(LTA!F26:AJ26,LTA!F$102:AJ$102,LTA!F$104:AJ$104)</f>
        <v>88.91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-311</v>
      </c>
      <c r="AA26" s="117">
        <f>STOA!I26</f>
        <v>218.43999999999997</v>
      </c>
      <c r="AB26" s="117">
        <f>-STOA!O26</f>
        <v>-50</v>
      </c>
      <c r="AC26">
        <f t="shared" si="0"/>
        <v>12.704818318302795</v>
      </c>
      <c r="AD26">
        <f t="shared" si="1"/>
        <v>654.9579360238472</v>
      </c>
      <c r="AE26">
        <f>'IDT-1'!C26</f>
        <v>0</v>
      </c>
      <c r="AF26" s="26"/>
      <c r="AG26">
        <f t="shared" si="2"/>
        <v>654.9579360238472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-0.31840796019900502</v>
      </c>
      <c r="H27">
        <f>PPCL_Spot!Q27</f>
        <v>0</v>
      </c>
      <c r="I27">
        <f>Bawana_NG!Q27</f>
        <v>49.920000000000009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595.86207003590994</v>
      </c>
      <c r="P27" s="77">
        <v>38.67736852847132</v>
      </c>
      <c r="Q27" s="77">
        <v>11.789999999999997</v>
      </c>
      <c r="R27" s="80">
        <v>4.4400000000000013</v>
      </c>
      <c r="S27" s="80">
        <v>0</v>
      </c>
      <c r="T27" s="78">
        <f>SUMPRODUCT(LTA!F27:AJ27,LTA!F$101:AJ$101,LTA!F$104:AJ$104)</f>
        <v>59.72</v>
      </c>
      <c r="U27" s="78">
        <f>SUMPRODUCT(LTA!F27:AJ27,LTA!F$102:AJ$102,LTA!F$104:AJ$104)</f>
        <v>88.91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-235</v>
      </c>
      <c r="AA27" s="117">
        <f>STOA!I27</f>
        <v>131.90999999999997</v>
      </c>
      <c r="AB27" s="117">
        <f>-STOA!O27</f>
        <v>-50</v>
      </c>
      <c r="AC27">
        <f t="shared" si="0"/>
        <v>11.595693512987998</v>
      </c>
      <c r="AD27">
        <f t="shared" si="1"/>
        <v>652.57171691315273</v>
      </c>
      <c r="AE27">
        <f>'IDT-1'!C27</f>
        <v>0</v>
      </c>
      <c r="AF27" s="26"/>
      <c r="AG27">
        <f t="shared" si="2"/>
        <v>652.57171691315273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-0.31840796019900502</v>
      </c>
      <c r="H28">
        <f>PPCL_Spot!Q28</f>
        <v>0</v>
      </c>
      <c r="I28">
        <f>Bawana_NG!Q28</f>
        <v>49.920000000000009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607.44447636702296</v>
      </c>
      <c r="P28" s="77">
        <v>54.55</v>
      </c>
      <c r="Q28" s="77">
        <v>11.789999999999997</v>
      </c>
      <c r="R28" s="80">
        <v>9.02</v>
      </c>
      <c r="S28" s="80">
        <v>0</v>
      </c>
      <c r="T28" s="78">
        <f>SUMPRODUCT(LTA!F28:AJ28,LTA!F$101:AJ$101,LTA!F$104:AJ$104)</f>
        <v>60.879999999999995</v>
      </c>
      <c r="U28" s="78">
        <f>SUMPRODUCT(LTA!F28:AJ28,LTA!F$102:AJ$102,LTA!F$104:AJ$104)</f>
        <v>111.28999999999999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-262</v>
      </c>
      <c r="AA28" s="117">
        <f>STOA!I28</f>
        <v>131.90999999999997</v>
      </c>
      <c r="AB28" s="117">
        <f>-STOA!O28</f>
        <v>-50</v>
      </c>
      <c r="AC28">
        <f t="shared" si="0"/>
        <v>12.324463288750517</v>
      </c>
      <c r="AD28">
        <f t="shared" si="1"/>
        <v>680.41798494003172</v>
      </c>
      <c r="AE28">
        <f>'IDT-1'!C28</f>
        <v>0</v>
      </c>
      <c r="AF28" s="26"/>
      <c r="AG28">
        <f t="shared" si="2"/>
        <v>680.41798494003172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-0.31840796019900502</v>
      </c>
      <c r="H29">
        <f>PPCL_Spot!Q29</f>
        <v>0</v>
      </c>
      <c r="I29">
        <f>Bawana_NG!Q29</f>
        <v>49.920000000000009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608.5375813610375</v>
      </c>
      <c r="P29" s="77">
        <v>54.55</v>
      </c>
      <c r="Q29" s="77">
        <v>11.789999999999997</v>
      </c>
      <c r="R29" s="80">
        <v>14.66</v>
      </c>
      <c r="S29" s="80">
        <v>0</v>
      </c>
      <c r="T29" s="78">
        <f>SUMPRODUCT(LTA!F29:AJ29,LTA!F$101:AJ$101,LTA!F$104:AJ$104)</f>
        <v>61.86</v>
      </c>
      <c r="U29" s="78">
        <f>SUMPRODUCT(LTA!F29:AJ29,LTA!F$102:AJ$102,LTA!F$104:AJ$104)</f>
        <v>111.22999999999999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-270</v>
      </c>
      <c r="AA29" s="117">
        <f>STOA!I29</f>
        <v>131.90999999999997</v>
      </c>
      <c r="AB29" s="117">
        <f>-STOA!O29</f>
        <v>-50</v>
      </c>
      <c r="AC29">
        <f t="shared" si="0"/>
        <v>12.418444995264428</v>
      </c>
      <c r="AD29">
        <f t="shared" si="1"/>
        <v>684.97710822753243</v>
      </c>
      <c r="AE29">
        <f>'IDT-1'!C29</f>
        <v>0</v>
      </c>
      <c r="AF29" s="26"/>
      <c r="AG29">
        <f t="shared" si="2"/>
        <v>684.97710822753243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-0.31840796019900502</v>
      </c>
      <c r="H30">
        <f>PPCL_Spot!Q30</f>
        <v>0</v>
      </c>
      <c r="I30">
        <f>Bawana_NG!Q30</f>
        <v>49.920000000000009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608.52901344102293</v>
      </c>
      <c r="P30" s="77">
        <v>54.55</v>
      </c>
      <c r="Q30" s="77">
        <v>11.789999999999997</v>
      </c>
      <c r="R30" s="80">
        <v>23.390000000000004</v>
      </c>
      <c r="S30" s="80">
        <v>0</v>
      </c>
      <c r="T30" s="78">
        <f>SUMPRODUCT(LTA!F30:AJ30,LTA!F$101:AJ$101,LTA!F$104:AJ$104)</f>
        <v>65.25</v>
      </c>
      <c r="U30" s="78">
        <f>SUMPRODUCT(LTA!F30:AJ30,LTA!F$102:AJ$102,LTA!F$104:AJ$104)</f>
        <v>111.32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-260</v>
      </c>
      <c r="AA30" s="117">
        <f>STOA!I30</f>
        <v>132.66999999999996</v>
      </c>
      <c r="AB30" s="117">
        <f>-STOA!O30</f>
        <v>-50</v>
      </c>
      <c r="AC30">
        <f t="shared" si="0"/>
        <v>12.129822967884198</v>
      </c>
      <c r="AD30">
        <f t="shared" si="1"/>
        <v>742.86728833656684</v>
      </c>
      <c r="AE30">
        <f>'IDT-1'!C30</f>
        <v>0</v>
      </c>
      <c r="AF30" s="26"/>
      <c r="AG30">
        <f t="shared" si="2"/>
        <v>742.86728833656684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-0.31840796019900502</v>
      </c>
      <c r="H31">
        <f>PPCL_Spot!Q31</f>
        <v>0</v>
      </c>
      <c r="I31">
        <f>Bawana_NG!Q31</f>
        <v>49.920000000000009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585.2543716262054</v>
      </c>
      <c r="P31" s="77">
        <v>54.55</v>
      </c>
      <c r="Q31" s="77">
        <v>11.789999999999997</v>
      </c>
      <c r="R31" s="80">
        <v>26.3</v>
      </c>
      <c r="S31" s="80">
        <v>0</v>
      </c>
      <c r="T31" s="78">
        <f>SUMPRODUCT(LTA!F31:AJ31,LTA!F$101:AJ$101,LTA!F$104:AJ$104)</f>
        <v>60.39</v>
      </c>
      <c r="U31" s="78">
        <f>SUMPRODUCT(LTA!F31:AJ31,LTA!F$102:AJ$102,LTA!F$104:AJ$104)</f>
        <v>75.73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-195</v>
      </c>
      <c r="AA31" s="117">
        <f>STOA!I31</f>
        <v>134.89999999999998</v>
      </c>
      <c r="AB31" s="117">
        <f>-STOA!O31</f>
        <v>-50</v>
      </c>
      <c r="AC31">
        <f t="shared" si="0"/>
        <v>11.392324931858921</v>
      </c>
      <c r="AD31">
        <f t="shared" si="1"/>
        <v>710.02014455777464</v>
      </c>
      <c r="AE31">
        <f>'IDT-1'!C31</f>
        <v>0</v>
      </c>
      <c r="AF31" s="26"/>
      <c r="AG31">
        <f t="shared" si="2"/>
        <v>710.02014455777464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-0.31840796019900502</v>
      </c>
      <c r="H32">
        <f>PPCL_Spot!Q32</f>
        <v>0</v>
      </c>
      <c r="I32">
        <f>Bawana_NG!Q32</f>
        <v>49.920000000000009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585.24580370619094</v>
      </c>
      <c r="P32" s="77">
        <v>54.55</v>
      </c>
      <c r="Q32" s="77">
        <v>11.789999999999997</v>
      </c>
      <c r="R32" s="80">
        <v>26.3</v>
      </c>
      <c r="S32" s="80">
        <v>0</v>
      </c>
      <c r="T32" s="78">
        <f>SUMPRODUCT(LTA!F32:AJ32,LTA!F$101:AJ$101,LTA!F$104:AJ$104)</f>
        <v>70.240000000000009</v>
      </c>
      <c r="U32" s="78">
        <f>SUMPRODUCT(LTA!F32:AJ32,LTA!F$102:AJ$102,LTA!F$104:AJ$104)</f>
        <v>75.62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-220</v>
      </c>
      <c r="AA32" s="117">
        <f>STOA!I32</f>
        <v>138.79999999999998</v>
      </c>
      <c r="AB32" s="117">
        <f>-STOA!O32</f>
        <v>-50</v>
      </c>
      <c r="AC32">
        <f t="shared" si="0"/>
        <v>11.645453446995724</v>
      </c>
      <c r="AD32">
        <f t="shared" si="1"/>
        <v>708.39844812262334</v>
      </c>
      <c r="AE32">
        <f>'IDT-1'!C32</f>
        <v>0</v>
      </c>
      <c r="AF32" s="26"/>
      <c r="AG32">
        <f t="shared" si="2"/>
        <v>708.39844812262334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-0.31840796019900502</v>
      </c>
      <c r="H33">
        <f>PPCL_Spot!Q33</f>
        <v>0</v>
      </c>
      <c r="I33">
        <f>Bawana_NG!Q33</f>
        <v>45.002066020843856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577.01011434564475</v>
      </c>
      <c r="P33" s="77">
        <v>29.917835491572013</v>
      </c>
      <c r="Q33" s="77">
        <v>11.789999999999997</v>
      </c>
      <c r="R33" s="80">
        <v>26.3</v>
      </c>
      <c r="S33" s="80">
        <v>0</v>
      </c>
      <c r="T33" s="78">
        <f>SUMPRODUCT(LTA!F33:AJ33,LTA!F$101:AJ$101,LTA!F$104:AJ$104)</f>
        <v>80.03</v>
      </c>
      <c r="U33" s="78">
        <f>SUMPRODUCT(LTA!F33:AJ33,LTA!F$102:AJ$102,LTA!F$104:AJ$104)</f>
        <v>75.56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-160</v>
      </c>
      <c r="AA33" s="117">
        <f>STOA!I33</f>
        <v>141.79999999999998</v>
      </c>
      <c r="AB33" s="117">
        <f>-STOA!O33</f>
        <v>-50</v>
      </c>
      <c r="AC33">
        <f t="shared" si="0"/>
        <v>10.98105613782241</v>
      </c>
      <c r="AD33">
        <f t="shared" si="1"/>
        <v>734.00705758366621</v>
      </c>
      <c r="AE33">
        <f>'IDT-1'!C33</f>
        <v>0</v>
      </c>
      <c r="AF33" s="26"/>
      <c r="AG33">
        <f t="shared" si="2"/>
        <v>734.00705758366621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-0.31840796019900502</v>
      </c>
      <c r="H34">
        <f>PPCL_Spot!Q34</f>
        <v>0</v>
      </c>
      <c r="I34">
        <f>Bawana_NG!Q34</f>
        <v>45.002066020843856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568.7564346376447</v>
      </c>
      <c r="P34" s="77">
        <v>29.917835491572013</v>
      </c>
      <c r="Q34" s="77">
        <v>11.789999999999997</v>
      </c>
      <c r="R34" s="80">
        <v>26.3</v>
      </c>
      <c r="S34" s="80">
        <v>0</v>
      </c>
      <c r="T34" s="78">
        <f>SUMPRODUCT(LTA!F34:AJ34,LTA!F$101:AJ$101,LTA!F$104:AJ$104)</f>
        <v>90.57</v>
      </c>
      <c r="U34" s="78">
        <f>SUMPRODUCT(LTA!F34:AJ34,LTA!F$102:AJ$102,LTA!F$104:AJ$104)</f>
        <v>75.53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-165</v>
      </c>
      <c r="AA34" s="117">
        <f>STOA!I34</f>
        <v>143.89999999999998</v>
      </c>
      <c r="AB34" s="117">
        <f>-STOA!O34</f>
        <v>-50</v>
      </c>
      <c r="AC34">
        <f t="shared" si="0"/>
        <v>11.063782394002986</v>
      </c>
      <c r="AD34">
        <f t="shared" si="1"/>
        <v>733.28065161948575</v>
      </c>
      <c r="AE34">
        <f>'IDT-1'!C34</f>
        <v>0</v>
      </c>
      <c r="AF34" s="26"/>
      <c r="AG34">
        <f t="shared" si="2"/>
        <v>733.28065161948575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-0.31840796019900502</v>
      </c>
      <c r="H35">
        <f>PPCL_Spot!Q35</f>
        <v>0</v>
      </c>
      <c r="I35">
        <f>Bawana_NG!Q35</f>
        <v>41.461912097034556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573.97387025602848</v>
      </c>
      <c r="P35" s="77">
        <v>29.917835491572013</v>
      </c>
      <c r="Q35" s="77">
        <v>11.789999999999997</v>
      </c>
      <c r="R35" s="80">
        <v>26.3</v>
      </c>
      <c r="S35" s="80">
        <v>0</v>
      </c>
      <c r="T35" s="78">
        <f>SUMPRODUCT(LTA!F35:AJ35,LTA!F$101:AJ$101,LTA!F$104:AJ$104)</f>
        <v>93.09</v>
      </c>
      <c r="U35" s="78">
        <f>SUMPRODUCT(LTA!F35:AJ35,LTA!F$102:AJ$102,LTA!F$104:AJ$104)</f>
        <v>75.56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-185</v>
      </c>
      <c r="AA35" s="117">
        <f>STOA!I35</f>
        <v>145.69999999999999</v>
      </c>
      <c r="AB35" s="117">
        <f>-STOA!O35</f>
        <v>-50</v>
      </c>
      <c r="AC35">
        <f t="shared" si="0"/>
        <v>11.116822472915244</v>
      </c>
      <c r="AD35">
        <f t="shared" si="1"/>
        <v>739.25489323514796</v>
      </c>
      <c r="AE35">
        <f>'IDT-1'!C35</f>
        <v>0</v>
      </c>
      <c r="AF35" s="26"/>
      <c r="AG35">
        <f t="shared" si="2"/>
        <v>739.25489323514796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-0.31840796019900502</v>
      </c>
      <c r="H36">
        <f>PPCL_Spot!Q36</f>
        <v>0</v>
      </c>
      <c r="I36">
        <f>Bawana_NG!Q36</f>
        <v>41.461912097034556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591.77736370432149</v>
      </c>
      <c r="P36" s="77">
        <v>29.917835491572013</v>
      </c>
      <c r="Q36" s="77">
        <v>11.789999999999997</v>
      </c>
      <c r="R36" s="80">
        <v>26.3</v>
      </c>
      <c r="S36" s="80">
        <v>0</v>
      </c>
      <c r="T36" s="78">
        <f>SUMPRODUCT(LTA!F36:AJ36,LTA!F$101:AJ$101,LTA!F$104:AJ$104)</f>
        <v>104.99</v>
      </c>
      <c r="U36" s="78">
        <f>SUMPRODUCT(LTA!F36:AJ36,LTA!F$102:AJ$102,LTA!F$104:AJ$104)</f>
        <v>75.61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-200</v>
      </c>
      <c r="AA36" s="117">
        <f>STOA!I36</f>
        <v>148.09999999999997</v>
      </c>
      <c r="AB36" s="117">
        <f>-STOA!O36</f>
        <v>-50</v>
      </c>
      <c r="AC36">
        <f t="shared" si="0"/>
        <v>11.53294512809315</v>
      </c>
      <c r="AD36">
        <f t="shared" si="1"/>
        <v>755.99226402826298</v>
      </c>
      <c r="AE36">
        <f>'IDT-1'!C36</f>
        <v>0</v>
      </c>
      <c r="AF36" s="26"/>
      <c r="AG36">
        <f t="shared" si="2"/>
        <v>755.99226402826298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20.39</v>
      </c>
      <c r="F37">
        <f>GT_Spot!Q37</f>
        <v>0</v>
      </c>
      <c r="G37">
        <f>PPCL_NG!Q37</f>
        <v>-0.31840796019900502</v>
      </c>
      <c r="H37">
        <f>PPCL_Spot!Q37</f>
        <v>0</v>
      </c>
      <c r="I37">
        <f>Bawana_NG!Q37</f>
        <v>41.461912097034556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590.0265246453979</v>
      </c>
      <c r="P37" s="77">
        <v>31.927379349967168</v>
      </c>
      <c r="Q37" s="77">
        <v>11.789999999999997</v>
      </c>
      <c r="R37" s="80">
        <v>26.3</v>
      </c>
      <c r="S37" s="80">
        <v>0</v>
      </c>
      <c r="T37" s="78">
        <f>SUMPRODUCT(LTA!F37:AJ37,LTA!F$101:AJ$101,LTA!F$104:AJ$104)</f>
        <v>115.16999999999999</v>
      </c>
      <c r="U37" s="78">
        <f>SUMPRODUCT(LTA!F37:AJ37,LTA!F$102:AJ$102,LTA!F$104:AJ$104)</f>
        <v>75.72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-215</v>
      </c>
      <c r="AA37" s="117">
        <f>STOA!I37</f>
        <v>154.39999999999998</v>
      </c>
      <c r="AB37" s="117">
        <f>-STOA!O37</f>
        <v>-50</v>
      </c>
      <c r="AC37">
        <f t="shared" si="0"/>
        <v>11.746765841469603</v>
      </c>
      <c r="AD37">
        <f t="shared" si="1"/>
        <v>790.12064229073087</v>
      </c>
      <c r="AE37">
        <f>'IDT-1'!C37</f>
        <v>0</v>
      </c>
      <c r="AF37" s="26"/>
      <c r="AG37">
        <f t="shared" si="2"/>
        <v>790.12064229073087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-0.31840796019900502</v>
      </c>
      <c r="H38">
        <f>PPCL_Spot!Q38</f>
        <v>0</v>
      </c>
      <c r="I38">
        <f>Bawana_NG!Q38</f>
        <v>41.461912097034556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575.06332876539796</v>
      </c>
      <c r="P38" s="77">
        <v>31.927379349967168</v>
      </c>
      <c r="Q38" s="77">
        <v>11.789999999999997</v>
      </c>
      <c r="R38" s="80">
        <v>26.3</v>
      </c>
      <c r="S38" s="80">
        <v>0</v>
      </c>
      <c r="T38" s="78">
        <f>SUMPRODUCT(LTA!F38:AJ38,LTA!F$101:AJ$101,LTA!F$104:AJ$104)</f>
        <v>126.50999999999999</v>
      </c>
      <c r="U38" s="78">
        <f>SUMPRODUCT(LTA!F38:AJ38,LTA!F$102:AJ$102,LTA!F$104:AJ$104)</f>
        <v>75.78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-235</v>
      </c>
      <c r="AA38" s="117">
        <f>STOA!I38</f>
        <v>156.49999999999997</v>
      </c>
      <c r="AB38" s="117">
        <f>-STOA!O38</f>
        <v>-50</v>
      </c>
      <c r="AC38">
        <f t="shared" si="0"/>
        <v>11.801509519417431</v>
      </c>
      <c r="AD38">
        <f t="shared" si="1"/>
        <v>756.10920855641041</v>
      </c>
      <c r="AE38">
        <f>'IDT-1'!C38</f>
        <v>0</v>
      </c>
      <c r="AF38" s="26"/>
      <c r="AG38">
        <f t="shared" si="2"/>
        <v>756.10920855641041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7.8965058236272876</v>
      </c>
      <c r="F39">
        <f>GT_Spot!Q39</f>
        <v>0</v>
      </c>
      <c r="G39">
        <f>PPCL_NG!Q39</f>
        <v>-0.31840796019900502</v>
      </c>
      <c r="H39">
        <f>PPCL_Spot!Q39</f>
        <v>0</v>
      </c>
      <c r="I39">
        <f>Bawana_NG!Q39</f>
        <v>41.461912097034556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572.54716823032152</v>
      </c>
      <c r="P39" s="77">
        <v>31.927379349967168</v>
      </c>
      <c r="Q39" s="77">
        <v>11.789999999999997</v>
      </c>
      <c r="R39" s="80">
        <v>26.3</v>
      </c>
      <c r="S39" s="80">
        <v>0</v>
      </c>
      <c r="T39" s="78">
        <f>SUMPRODUCT(LTA!F39:AJ39,LTA!F$101:AJ$101,LTA!F$104:AJ$104)</f>
        <v>124.05</v>
      </c>
      <c r="U39" s="78">
        <f>SUMPRODUCT(LTA!F39:AJ39,LTA!F$102:AJ$102,LTA!F$104:AJ$104)</f>
        <v>67.69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-215</v>
      </c>
      <c r="AA39" s="117">
        <f>STOA!I39</f>
        <v>158.89999999999998</v>
      </c>
      <c r="AB39" s="117">
        <f>-STOA!O39</f>
        <v>-50</v>
      </c>
      <c r="AC39">
        <f t="shared" si="0"/>
        <v>11.530084756264852</v>
      </c>
      <c r="AD39">
        <f t="shared" si="1"/>
        <v>765.71447278448647</v>
      </c>
      <c r="AE39">
        <f>'IDT-1'!C39</f>
        <v>0</v>
      </c>
      <c r="AF39" s="26"/>
      <c r="AG39">
        <f t="shared" si="2"/>
        <v>765.71447278448647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7.8965058236272876</v>
      </c>
      <c r="F40">
        <f>GT_Spot!Q40</f>
        <v>0</v>
      </c>
      <c r="G40">
        <f>PPCL_NG!Q40</f>
        <v>-0.31840796019900502</v>
      </c>
      <c r="H40">
        <f>PPCL_Spot!Q40</f>
        <v>0</v>
      </c>
      <c r="I40">
        <f>Bawana_NG!Q40</f>
        <v>41.461912097034556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562.27236883273804</v>
      </c>
      <c r="P40" s="77">
        <v>29.917835491572013</v>
      </c>
      <c r="Q40" s="77">
        <v>11.789999999999997</v>
      </c>
      <c r="R40" s="80">
        <v>26.3</v>
      </c>
      <c r="S40" s="80">
        <v>0</v>
      </c>
      <c r="T40" s="78">
        <f>SUMPRODUCT(LTA!F40:AJ40,LTA!F$101:AJ$101,LTA!F$104:AJ$104)</f>
        <v>133.37</v>
      </c>
      <c r="U40" s="78">
        <f>SUMPRODUCT(LTA!F40:AJ40,LTA!F$102:AJ$102,LTA!F$104:AJ$104)</f>
        <v>68.08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-190</v>
      </c>
      <c r="AA40" s="117">
        <f>STOA!I40</f>
        <v>160.69999999999999</v>
      </c>
      <c r="AB40" s="117">
        <f>-STOA!O40</f>
        <v>-50</v>
      </c>
      <c r="AC40">
        <f t="shared" si="0"/>
        <v>11.301317347557358</v>
      </c>
      <c r="AD40">
        <f t="shared" si="1"/>
        <v>790.16889693721532</v>
      </c>
      <c r="AE40">
        <f>'IDT-1'!C40</f>
        <v>0</v>
      </c>
      <c r="AF40" s="26"/>
      <c r="AG40">
        <f t="shared" si="2"/>
        <v>790.16889693721532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-0.31840796019900502</v>
      </c>
      <c r="H41">
        <f>PPCL_Spot!Q41</f>
        <v>0</v>
      </c>
      <c r="I41">
        <f>Bawana_NG!Q41</f>
        <v>41.461912097034556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553.41061400020283</v>
      </c>
      <c r="P41" s="77">
        <v>29.917835491572013</v>
      </c>
      <c r="Q41" s="77">
        <v>11.789999999999997</v>
      </c>
      <c r="R41" s="80">
        <v>26.3</v>
      </c>
      <c r="S41" s="80">
        <v>0</v>
      </c>
      <c r="T41" s="78">
        <f>SUMPRODUCT(LTA!F41:AJ41,LTA!F$101:AJ$101,LTA!F$104:AJ$104)</f>
        <v>142.65</v>
      </c>
      <c r="U41" s="78">
        <f>SUMPRODUCT(LTA!F41:AJ41,LTA!F$102:AJ$102,LTA!F$104:AJ$104)</f>
        <v>68.73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-175</v>
      </c>
      <c r="AA41" s="117">
        <f>STOA!I41</f>
        <v>161.89999999999998</v>
      </c>
      <c r="AB41" s="117">
        <f>-STOA!O41</f>
        <v>-50</v>
      </c>
      <c r="AC41">
        <f t="shared" si="0"/>
        <v>11.188105992198118</v>
      </c>
      <c r="AD41">
        <f t="shared" si="1"/>
        <v>807.55035346003945</v>
      </c>
      <c r="AE41">
        <f>'IDT-1'!C41</f>
        <v>0</v>
      </c>
      <c r="AF41" s="26"/>
      <c r="AG41">
        <f t="shared" si="2"/>
        <v>807.55035346003945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-0.31840796019900502</v>
      </c>
      <c r="H42">
        <f>PPCL_Spot!Q42</f>
        <v>0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553.41449373816829</v>
      </c>
      <c r="P42" s="77">
        <v>29.917835491572013</v>
      </c>
      <c r="Q42" s="77">
        <v>11.789999999999997</v>
      </c>
      <c r="R42" s="80">
        <v>26.3</v>
      </c>
      <c r="S42" s="80">
        <v>0</v>
      </c>
      <c r="T42" s="78">
        <f>SUMPRODUCT(LTA!F42:AJ42,LTA!F$101:AJ$101,LTA!F$104:AJ$104)</f>
        <v>151.49</v>
      </c>
      <c r="U42" s="78">
        <f>SUMPRODUCT(LTA!F42:AJ42,LTA!F$102:AJ$102,LTA!F$104:AJ$104)</f>
        <v>69.34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-160</v>
      </c>
      <c r="AA42" s="117">
        <f>STOA!I42</f>
        <v>163.39999999999998</v>
      </c>
      <c r="AB42" s="117">
        <f>-STOA!O42</f>
        <v>-50</v>
      </c>
      <c r="AC42">
        <f t="shared" si="0"/>
        <v>11.138463394605379</v>
      </c>
      <c r="AD42">
        <f t="shared" si="1"/>
        <v>832.09196369856306</v>
      </c>
      <c r="AE42">
        <f>'IDT-1'!C42</f>
        <v>0</v>
      </c>
      <c r="AF42" s="26"/>
      <c r="AG42">
        <f t="shared" si="2"/>
        <v>832.09196369856306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20.39</v>
      </c>
      <c r="F43">
        <f>GT_Spot!Q43</f>
        <v>0</v>
      </c>
      <c r="G43">
        <f>PPCL_NG!Q43</f>
        <v>-0.31840796019900502</v>
      </c>
      <c r="H43">
        <f>PPCL_Spot!Q43</f>
        <v>0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550.18908153380187</v>
      </c>
      <c r="P43" s="77">
        <v>29.917835491572013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162.69999999999999</v>
      </c>
      <c r="U43" s="78">
        <f>SUMPRODUCT(LTA!F43:AJ43,LTA!F$102:AJ$102,LTA!F$104:AJ$104)</f>
        <v>70.03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-135</v>
      </c>
      <c r="AA43" s="117">
        <f>STOA!I43</f>
        <v>164.89999999999998</v>
      </c>
      <c r="AB43" s="117">
        <f>-STOA!O43</f>
        <v>-50</v>
      </c>
      <c r="AC43">
        <f t="shared" si="0"/>
        <v>11.189018603126106</v>
      </c>
      <c r="AD43">
        <f t="shared" si="1"/>
        <v>867.91949046204854</v>
      </c>
      <c r="AE43">
        <f>'IDT-1'!C43</f>
        <v>0</v>
      </c>
      <c r="AF43" s="26"/>
      <c r="AG43">
        <f t="shared" si="2"/>
        <v>867.91949046204854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19.84</v>
      </c>
      <c r="F44">
        <f>GT_Spot!Q44</f>
        <v>0</v>
      </c>
      <c r="G44">
        <f>PPCL_NG!Q44</f>
        <v>-0.31840796019900502</v>
      </c>
      <c r="H44">
        <f>PPCL_Spot!Q44</f>
        <v>0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550.18887154496178</v>
      </c>
      <c r="P44" s="77">
        <v>29.917835491572013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185.29999999999998</v>
      </c>
      <c r="U44" s="78">
        <f>SUMPRODUCT(LTA!F44:AJ44,LTA!F$102:AJ$102,LTA!F$104:AJ$104)</f>
        <v>80.28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-120</v>
      </c>
      <c r="AA44" s="117">
        <f>STOA!I44</f>
        <v>166.39999999999998</v>
      </c>
      <c r="AB44" s="117">
        <f>-STOA!O44</f>
        <v>-50</v>
      </c>
      <c r="AC44">
        <f t="shared" si="0"/>
        <v>11.406553607524556</v>
      </c>
      <c r="AD44">
        <f t="shared" si="1"/>
        <v>910.5017454688101</v>
      </c>
      <c r="AE44">
        <f>'IDT-1'!C44</f>
        <v>0</v>
      </c>
      <c r="AF44" s="26"/>
      <c r="AG44">
        <f t="shared" si="2"/>
        <v>910.5017454688101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-16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7.5422868548617048</v>
      </c>
      <c r="F45">
        <f>GT_Spot!Q45</f>
        <v>0</v>
      </c>
      <c r="G45">
        <f>PPCL_NG!Q45</f>
        <v>-0.31840796019900502</v>
      </c>
      <c r="H45">
        <f>PPCL_Spot!Q45</f>
        <v>0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542.63288483895997</v>
      </c>
      <c r="P45" s="77">
        <v>29.917835491572013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188.56</v>
      </c>
      <c r="U45" s="78">
        <f>SUMPRODUCT(LTA!F45:AJ45,LTA!F$102:AJ$102,LTA!F$104:AJ$104)</f>
        <v>80.3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-105</v>
      </c>
      <c r="AA45" s="117">
        <f>STOA!I45</f>
        <v>167.89999999999998</v>
      </c>
      <c r="AB45" s="117">
        <f>-STOA!O45</f>
        <v>-50</v>
      </c>
      <c r="AC45">
        <f t="shared" si="0"/>
        <v>11.253971095646467</v>
      </c>
      <c r="AD45">
        <f t="shared" si="1"/>
        <v>955.59062812954801</v>
      </c>
      <c r="AE45">
        <f>'IDT-1'!C45</f>
        <v>0</v>
      </c>
      <c r="AF45" s="26"/>
      <c r="AG45">
        <f t="shared" si="2"/>
        <v>955.59062812954801</v>
      </c>
      <c r="AI45" s="75">
        <f>PXIL!I45</f>
        <v>0</v>
      </c>
      <c r="AJ45" s="75">
        <f>PXIL!O45</f>
        <v>0</v>
      </c>
      <c r="AK45" s="75">
        <f>RTM_IEX!I45</f>
        <v>29.01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7.5422868548617048</v>
      </c>
      <c r="F46">
        <f>GT_Spot!Q46</f>
        <v>0</v>
      </c>
      <c r="G46">
        <f>PPCL_NG!Q46</f>
        <v>-0.31840796019900502</v>
      </c>
      <c r="H46">
        <f>PPCL_Spot!Q46</f>
        <v>0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542.64434138804415</v>
      </c>
      <c r="P46" s="77">
        <v>29.917835491572013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191.95</v>
      </c>
      <c r="U46" s="78">
        <f>SUMPRODUCT(LTA!F46:AJ46,LTA!F$102:AJ$102,LTA!F$104:AJ$104)</f>
        <v>81.05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-95</v>
      </c>
      <c r="AA46" s="117">
        <f>STOA!I46</f>
        <v>169.39999999999998</v>
      </c>
      <c r="AB46" s="117">
        <f>-STOA!O46</f>
        <v>-50</v>
      </c>
      <c r="AC46">
        <f t="shared" si="0"/>
        <v>11.129826638056457</v>
      </c>
      <c r="AD46">
        <f t="shared" si="1"/>
        <v>961.69622913622231</v>
      </c>
      <c r="AE46">
        <f>'IDT-1'!C46</f>
        <v>0</v>
      </c>
      <c r="AF46" s="26"/>
      <c r="AG46">
        <f t="shared" si="2"/>
        <v>961.69622913622231</v>
      </c>
      <c r="AI46" s="75">
        <f>PXIL!I46</f>
        <v>0</v>
      </c>
      <c r="AJ46" s="75">
        <f>PXIL!O46</f>
        <v>0</v>
      </c>
      <c r="AK46" s="75">
        <f>RTM_IEX!I46</f>
        <v>19.34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7.5422868548617048</v>
      </c>
      <c r="F47">
        <f>GT_Spot!Q47</f>
        <v>0</v>
      </c>
      <c r="G47">
        <f>PPCL_NG!Q47</f>
        <v>-0.31840796019900502</v>
      </c>
      <c r="H47">
        <f>PPCL_Spot!Q47</f>
        <v>0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545.51923340556743</v>
      </c>
      <c r="P47" s="77">
        <v>29.917835491572013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193.73000000000002</v>
      </c>
      <c r="U47" s="78">
        <f>SUMPRODUCT(LTA!F47:AJ47,LTA!F$102:AJ$102,LTA!F$104:AJ$104)</f>
        <v>81.84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-85</v>
      </c>
      <c r="AA47" s="117">
        <f>STOA!I47</f>
        <v>171.49999999999997</v>
      </c>
      <c r="AB47" s="117">
        <f>-STOA!O47</f>
        <v>-50</v>
      </c>
      <c r="AC47">
        <f t="shared" si="0"/>
        <v>10.937248412588705</v>
      </c>
      <c r="AD47">
        <f t="shared" si="1"/>
        <v>960.09369937921338</v>
      </c>
      <c r="AE47">
        <f>'IDT-1'!C47</f>
        <v>0</v>
      </c>
      <c r="AF47" s="26"/>
      <c r="AG47">
        <f t="shared" si="2"/>
        <v>960.09369937921338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7.5422868548617048</v>
      </c>
      <c r="F48">
        <f>GT_Spot!Q48</f>
        <v>0</v>
      </c>
      <c r="G48">
        <f>PPCL_NG!Q48</f>
        <v>-0.31840796019900502</v>
      </c>
      <c r="H48">
        <f>PPCL_Spot!Q48</f>
        <v>0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545.53068995465173</v>
      </c>
      <c r="P48" s="77">
        <v>29.917835491572013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194.55</v>
      </c>
      <c r="U48" s="78">
        <f>SUMPRODUCT(LTA!F48:AJ48,LTA!F$102:AJ$102,LTA!F$104:AJ$104)</f>
        <v>82.51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-85</v>
      </c>
      <c r="AA48" s="117">
        <f>STOA!I48</f>
        <v>171.49999999999997</v>
      </c>
      <c r="AB48" s="117">
        <f>-STOA!O48</f>
        <v>-50</v>
      </c>
      <c r="AC48">
        <f t="shared" si="0"/>
        <v>10.95046123022065</v>
      </c>
      <c r="AD48">
        <f t="shared" si="1"/>
        <v>961.58194311066575</v>
      </c>
      <c r="AE48">
        <f>'IDT-1'!C48</f>
        <v>0</v>
      </c>
      <c r="AF48" s="26"/>
      <c r="AG48">
        <f t="shared" si="2"/>
        <v>961.58194311066575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7.5422868548617048</v>
      </c>
      <c r="F49">
        <f>GT_Spot!Q49</f>
        <v>0</v>
      </c>
      <c r="G49">
        <f>PPCL_NG!Q49</f>
        <v>-0.31840796019900502</v>
      </c>
      <c r="H49">
        <f>PPCL_Spot!Q49</f>
        <v>0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552.10001609057929</v>
      </c>
      <c r="P49" s="77">
        <v>29.917835491572013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198.38</v>
      </c>
      <c r="U49" s="78">
        <f>SUMPRODUCT(LTA!F49:AJ49,LTA!F$102:AJ$102,LTA!F$104:AJ$104)</f>
        <v>82.93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-80</v>
      </c>
      <c r="AA49" s="117">
        <f>STOA!I49</f>
        <v>171.49999999999997</v>
      </c>
      <c r="AB49" s="117">
        <f>-STOA!O49</f>
        <v>-50</v>
      </c>
      <c r="AC49">
        <f t="shared" si="0"/>
        <v>11.400796401104625</v>
      </c>
      <c r="AD49">
        <f t="shared" si="1"/>
        <v>931.95093407570926</v>
      </c>
      <c r="AE49">
        <f>'IDT-1'!C49</f>
        <v>0</v>
      </c>
      <c r="AF49" s="26"/>
      <c r="AG49">
        <f t="shared" si="2"/>
        <v>931.95093407570926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7.5422868548617048</v>
      </c>
      <c r="F50">
        <f>GT_Spot!Q50</f>
        <v>0</v>
      </c>
      <c r="G50">
        <f>PPCL_NG!Q50</f>
        <v>-0.31840796019900502</v>
      </c>
      <c r="H50">
        <f>PPCL_Spot!Q50</f>
        <v>0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552.10907026673635</v>
      </c>
      <c r="P50" s="77">
        <v>29.917835491572013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198.39</v>
      </c>
      <c r="U50" s="78">
        <f>SUMPRODUCT(LTA!F50:AJ50,LTA!F$102:AJ$102,LTA!F$104:AJ$104)</f>
        <v>83.41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-75</v>
      </c>
      <c r="AA50" s="117">
        <f>STOA!I50</f>
        <v>171.49999999999997</v>
      </c>
      <c r="AB50" s="117">
        <f>-STOA!O50</f>
        <v>-50</v>
      </c>
      <c r="AC50">
        <f t="shared" si="0"/>
        <v>11.360797440243829</v>
      </c>
      <c r="AD50">
        <f t="shared" si="1"/>
        <v>937.48998721272699</v>
      </c>
      <c r="AE50">
        <f>'IDT-1'!C50</f>
        <v>0</v>
      </c>
      <c r="AF50" s="26"/>
      <c r="AG50">
        <f t="shared" si="2"/>
        <v>937.48998721272699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7.5422868548617048</v>
      </c>
      <c r="F51">
        <f>GT_Spot!Q51</f>
        <v>0</v>
      </c>
      <c r="G51">
        <f>PPCL_NG!Q51</f>
        <v>-0.31840796019900502</v>
      </c>
      <c r="H51">
        <f>PPCL_Spot!Q51</f>
        <v>0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564.20955950410018</v>
      </c>
      <c r="P51" s="77">
        <v>29.917835491572013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201.36</v>
      </c>
      <c r="U51" s="78">
        <f>SUMPRODUCT(LTA!F51:AJ51,LTA!F$102:AJ$102,LTA!F$104:AJ$104)</f>
        <v>84.08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-80</v>
      </c>
      <c r="AA51" s="117">
        <f>STOA!I51</f>
        <v>171.49999999999997</v>
      </c>
      <c r="AB51" s="117">
        <f>-STOA!O51</f>
        <v>-50</v>
      </c>
      <c r="AC51">
        <f t="shared" si="0"/>
        <v>11.144188644644819</v>
      </c>
      <c r="AD51">
        <f t="shared" si="1"/>
        <v>993.44708524569</v>
      </c>
      <c r="AE51">
        <f>'IDT-1'!C51</f>
        <v>0</v>
      </c>
      <c r="AF51" s="26"/>
      <c r="AG51">
        <f t="shared" si="2"/>
        <v>993.44708524569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19.84</v>
      </c>
      <c r="F52">
        <f>GT_Spot!Q52</f>
        <v>0</v>
      </c>
      <c r="G52">
        <f>PPCL_NG!Q52</f>
        <v>-0.31840796019900502</v>
      </c>
      <c r="H52">
        <f>PPCL_Spot!Q52</f>
        <v>0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542.95204542148406</v>
      </c>
      <c r="P52" s="77">
        <v>29.917835491572013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201.04999999999998</v>
      </c>
      <c r="U52" s="78">
        <f>SUMPRODUCT(LTA!F52:AJ52,LTA!F$102:AJ$102,LTA!F$104:AJ$104)</f>
        <v>84.240000000000009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-75</v>
      </c>
      <c r="AA52" s="117">
        <f>STOA!I52</f>
        <v>171.49999999999997</v>
      </c>
      <c r="AB52" s="117">
        <f>-STOA!O52</f>
        <v>-50</v>
      </c>
      <c r="AC52">
        <f t="shared" si="0"/>
        <v>11.419147497282825</v>
      </c>
      <c r="AD52">
        <f t="shared" si="1"/>
        <v>944.06232545557407</v>
      </c>
      <c r="AE52">
        <f>'IDT-1'!C52</f>
        <v>0</v>
      </c>
      <c r="AF52" s="26"/>
      <c r="AG52">
        <f t="shared" si="2"/>
        <v>944.06232545557407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19.84</v>
      </c>
      <c r="F53">
        <f>GT_Spot!Q53</f>
        <v>0</v>
      </c>
      <c r="G53">
        <f>PPCL_NG!Q53</f>
        <v>-0.31840796019900502</v>
      </c>
      <c r="H53">
        <f>PPCL_Spot!Q53</f>
        <v>0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534.47467976644225</v>
      </c>
      <c r="P53" s="77">
        <v>29.917835491572013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201.53</v>
      </c>
      <c r="U53" s="78">
        <f>SUMPRODUCT(LTA!F53:AJ53,LTA!F$102:AJ$102,LTA!F$104:AJ$104)</f>
        <v>84.44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-75</v>
      </c>
      <c r="AA53" s="117">
        <f>STOA!I53</f>
        <v>171.49999999999997</v>
      </c>
      <c r="AB53" s="117">
        <f>-STOA!O53</f>
        <v>-50</v>
      </c>
      <c r="AC53">
        <f t="shared" si="0"/>
        <v>10.951014941019668</v>
      </c>
      <c r="AD53">
        <f t="shared" si="1"/>
        <v>981.73309235679551</v>
      </c>
      <c r="AE53">
        <f>'IDT-1'!C53</f>
        <v>0</v>
      </c>
      <c r="AF53" s="26"/>
      <c r="AG53">
        <f t="shared" si="2"/>
        <v>981.73309235679551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7.5422868548617048</v>
      </c>
      <c r="F54">
        <f>GT_Spot!Q54</f>
        <v>0</v>
      </c>
      <c r="G54">
        <f>PPCL_NG!Q54</f>
        <v>-0.31840796019900502</v>
      </c>
      <c r="H54">
        <f>PPCL_Spot!Q54</f>
        <v>0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528.84795854425943</v>
      </c>
      <c r="P54" s="77">
        <v>29.917835491572013</v>
      </c>
      <c r="Q54" s="77">
        <v>10</v>
      </c>
      <c r="R54" s="80">
        <v>26.3</v>
      </c>
      <c r="S54" s="80">
        <v>0</v>
      </c>
      <c r="T54" s="78">
        <f>SUMPRODUCT(LTA!F54:AJ54,LTA!F$101:AJ$101,LTA!F$104:AJ$104)</f>
        <v>201.95</v>
      </c>
      <c r="U54" s="78">
        <f>SUMPRODUCT(LTA!F54:AJ54,LTA!F$102:AJ$102,LTA!F$104:AJ$104)</f>
        <v>84.58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-70</v>
      </c>
      <c r="AA54" s="117">
        <f>STOA!I54</f>
        <v>170.89999999999998</v>
      </c>
      <c r="AB54" s="117">
        <f>-STOA!O54</f>
        <v>-50</v>
      </c>
      <c r="AC54">
        <f t="shared" si="0"/>
        <v>10.748537280976267</v>
      </c>
      <c r="AD54">
        <f t="shared" si="1"/>
        <v>968.97113564951769</v>
      </c>
      <c r="AE54">
        <f>'IDT-1'!C54</f>
        <v>0</v>
      </c>
      <c r="AF54" s="26"/>
      <c r="AG54">
        <f t="shared" si="2"/>
        <v>968.97113564951769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7.5422868548617048</v>
      </c>
      <c r="F55">
        <f>GT_Spot!Q55</f>
        <v>0</v>
      </c>
      <c r="G55">
        <f>PPCL_NG!Q55</f>
        <v>-0.31840796019900502</v>
      </c>
      <c r="H55">
        <f>PPCL_Spot!Q55</f>
        <v>0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527.57383097664069</v>
      </c>
      <c r="P55" s="77">
        <v>0</v>
      </c>
      <c r="Q55" s="77">
        <v>11.789999999999997</v>
      </c>
      <c r="R55" s="80">
        <v>26.3</v>
      </c>
      <c r="S55" s="80">
        <v>0</v>
      </c>
      <c r="T55" s="78">
        <f>SUMPRODUCT(LTA!F55:AJ55,LTA!F$101:AJ$101,LTA!F$104:AJ$104)</f>
        <v>202.87</v>
      </c>
      <c r="U55" s="78">
        <f>SUMPRODUCT(LTA!F55:AJ55,LTA!F$102:AJ$102,LTA!F$104:AJ$104)</f>
        <v>84.710000000000008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-80</v>
      </c>
      <c r="AA55" s="117">
        <f>STOA!I55</f>
        <v>171.49999999999997</v>
      </c>
      <c r="AB55" s="117">
        <f>-STOA!O55</f>
        <v>-50</v>
      </c>
      <c r="AC55">
        <f t="shared" si="0"/>
        <v>10.681882556499293</v>
      </c>
      <c r="AD55">
        <f t="shared" si="1"/>
        <v>921.28582731480401</v>
      </c>
      <c r="AE55">
        <f>'IDT-1'!C55</f>
        <v>0</v>
      </c>
      <c r="AF55" s="26"/>
      <c r="AG55">
        <f t="shared" si="2"/>
        <v>921.28582731480401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7.5422868548617048</v>
      </c>
      <c r="F56">
        <f>GT_Spot!Q56</f>
        <v>0</v>
      </c>
      <c r="G56">
        <f>PPCL_NG!Q56</f>
        <v>-0.31840796019900502</v>
      </c>
      <c r="H56">
        <f>PPCL_Spot!Q56</f>
        <v>0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527.58288515279787</v>
      </c>
      <c r="P56" s="77">
        <v>0</v>
      </c>
      <c r="Q56" s="77">
        <v>11.789999999999997</v>
      </c>
      <c r="R56" s="80">
        <v>26.3</v>
      </c>
      <c r="S56" s="80">
        <v>0</v>
      </c>
      <c r="T56" s="78">
        <f>SUMPRODUCT(LTA!F56:AJ56,LTA!F$101:AJ$101,LTA!F$104:AJ$104)</f>
        <v>205.93</v>
      </c>
      <c r="U56" s="78">
        <f>SUMPRODUCT(LTA!F56:AJ56,LTA!F$102:AJ$102,LTA!F$104:AJ$104)</f>
        <v>84.740000000000009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-85</v>
      </c>
      <c r="AA56" s="117">
        <f>STOA!I56</f>
        <v>170.89999999999998</v>
      </c>
      <c r="AB56" s="117">
        <f>-STOA!O56</f>
        <v>-50</v>
      </c>
      <c r="AC56">
        <f t="shared" si="0"/>
        <v>10.659483595638502</v>
      </c>
      <c r="AD56">
        <f t="shared" si="1"/>
        <v>928.80728045182207</v>
      </c>
      <c r="AE56">
        <f>'IDT-1'!C56</f>
        <v>0</v>
      </c>
      <c r="AF56" s="26"/>
      <c r="AG56">
        <f t="shared" si="2"/>
        <v>928.80728045182207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7.5422868548617048</v>
      </c>
      <c r="F57">
        <f>GT_Spot!Q57</f>
        <v>0</v>
      </c>
      <c r="G57">
        <f>PPCL_NG!Q57</f>
        <v>-0.31840796019900502</v>
      </c>
      <c r="H57">
        <f>PPCL_Spot!Q57</f>
        <v>0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529.50477427004739</v>
      </c>
      <c r="P57" s="77">
        <v>0</v>
      </c>
      <c r="Q57" s="77">
        <v>10</v>
      </c>
      <c r="R57" s="80">
        <v>26.3</v>
      </c>
      <c r="S57" s="80">
        <v>0</v>
      </c>
      <c r="T57" s="78">
        <f>SUMPRODUCT(LTA!F57:AJ57,LTA!F$101:AJ$101,LTA!F$104:AJ$104)</f>
        <v>206.24</v>
      </c>
      <c r="U57" s="78">
        <f>SUMPRODUCT(LTA!F57:AJ57,LTA!F$102:AJ$102,LTA!F$104:AJ$104)</f>
        <v>85.02000000000001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-95</v>
      </c>
      <c r="AA57" s="117">
        <f>STOA!I57</f>
        <v>170.29999999999998</v>
      </c>
      <c r="AB57" s="117">
        <f>-STOA!O57</f>
        <v>-50</v>
      </c>
      <c r="AC57">
        <f t="shared" si="0"/>
        <v>10.997925065713719</v>
      </c>
      <c r="AD57">
        <f t="shared" si="1"/>
        <v>890.59072809899624</v>
      </c>
      <c r="AE57">
        <f>'IDT-1'!C57</f>
        <v>0</v>
      </c>
      <c r="AF57" s="26"/>
      <c r="AG57">
        <f t="shared" si="2"/>
        <v>890.59072809899624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7.5422868548617048</v>
      </c>
      <c r="F58">
        <f>GT_Spot!Q58</f>
        <v>0</v>
      </c>
      <c r="G58">
        <f>PPCL_NG!Q58</f>
        <v>-0.31840796019900502</v>
      </c>
      <c r="H58">
        <f>PPCL_Spot!Q58</f>
        <v>0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530.81375015420463</v>
      </c>
      <c r="P58" s="77">
        <v>0</v>
      </c>
      <c r="Q58" s="77">
        <v>10</v>
      </c>
      <c r="R58" s="80">
        <v>26.3</v>
      </c>
      <c r="S58" s="80">
        <v>0</v>
      </c>
      <c r="T58" s="78">
        <f>SUMPRODUCT(LTA!F58:AJ58,LTA!F$101:AJ$101,LTA!F$104:AJ$104)</f>
        <v>206.09</v>
      </c>
      <c r="U58" s="78">
        <f>SUMPRODUCT(LTA!F58:AJ58,LTA!F$102:AJ$102,LTA!F$104:AJ$104)</f>
        <v>85.289999999999992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-90</v>
      </c>
      <c r="AA58" s="117">
        <f>STOA!I58</f>
        <v>168.49999999999997</v>
      </c>
      <c r="AB58" s="117">
        <f>-STOA!O58</f>
        <v>-50</v>
      </c>
      <c r="AC58">
        <f t="shared" si="0"/>
        <v>10.994660053494302</v>
      </c>
      <c r="AD58">
        <f t="shared" si="1"/>
        <v>890.22296899537298</v>
      </c>
      <c r="AE58">
        <f>'IDT-1'!C58</f>
        <v>0</v>
      </c>
      <c r="AF58" s="26"/>
      <c r="AG58">
        <f t="shared" si="2"/>
        <v>890.22296899537298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7.5422868548617048</v>
      </c>
      <c r="F59">
        <f>GT_Spot!Q59</f>
        <v>0</v>
      </c>
      <c r="G59">
        <f>PPCL_NG!Q59</f>
        <v>-0.31840796019900502</v>
      </c>
      <c r="H59">
        <f>PPCL_Spot!Q59</f>
        <v>0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527.6188158103588</v>
      </c>
      <c r="P59" s="77">
        <v>0</v>
      </c>
      <c r="Q59" s="77">
        <v>10</v>
      </c>
      <c r="R59" s="80">
        <v>26.3</v>
      </c>
      <c r="S59" s="80">
        <v>0</v>
      </c>
      <c r="T59" s="78">
        <f>SUMPRODUCT(LTA!F59:AJ59,LTA!F$101:AJ$101,LTA!F$104:AJ$104)</f>
        <v>195.30999999999997</v>
      </c>
      <c r="U59" s="78">
        <f>SUMPRODUCT(LTA!F59:AJ59,LTA!F$102:AJ$102,LTA!F$104:AJ$104)</f>
        <v>85.64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-85</v>
      </c>
      <c r="AA59" s="117">
        <f>STOA!I59</f>
        <v>167.89999999999998</v>
      </c>
      <c r="AB59" s="117">
        <f>-STOA!O59</f>
        <v>-50</v>
      </c>
      <c r="AC59">
        <f t="shared" si="0"/>
        <v>10.709674335868943</v>
      </c>
      <c r="AD59">
        <f t="shared" si="1"/>
        <v>894.28302036915238</v>
      </c>
      <c r="AE59">
        <f>'IDT-1'!C59</f>
        <v>0</v>
      </c>
      <c r="AF59" s="26"/>
      <c r="AG59">
        <f t="shared" si="2"/>
        <v>894.28302036915238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7.5422868548617048</v>
      </c>
      <c r="F60">
        <f>GT_Spot!Q60</f>
        <v>0</v>
      </c>
      <c r="G60">
        <f>PPCL_NG!Q60</f>
        <v>-0.31840796019900502</v>
      </c>
      <c r="H60">
        <f>PPCL_Spot!Q60</f>
        <v>0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525.80494939623395</v>
      </c>
      <c r="P60" s="77">
        <v>0</v>
      </c>
      <c r="Q60" s="77">
        <v>10</v>
      </c>
      <c r="R60" s="80">
        <v>26.3</v>
      </c>
      <c r="S60" s="80">
        <v>0</v>
      </c>
      <c r="T60" s="78">
        <f>SUMPRODUCT(LTA!F60:AJ60,LTA!F$101:AJ$101,LTA!F$104:AJ$104)</f>
        <v>193.87</v>
      </c>
      <c r="U60" s="78">
        <f>SUMPRODUCT(LTA!F60:AJ60,LTA!F$102:AJ$102,LTA!F$104:AJ$104)</f>
        <v>85.91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-80</v>
      </c>
      <c r="AA60" s="117">
        <f>STOA!I60</f>
        <v>167.89999999999998</v>
      </c>
      <c r="AB60" s="117">
        <f>-STOA!O60</f>
        <v>-50</v>
      </c>
      <c r="AC60">
        <f t="shared" si="0"/>
        <v>10.639025673813668</v>
      </c>
      <c r="AD60">
        <f t="shared" si="1"/>
        <v>896.36980261708288</v>
      </c>
      <c r="AE60">
        <f>'IDT-1'!C60</f>
        <v>0</v>
      </c>
      <c r="AF60" s="26"/>
      <c r="AG60">
        <f t="shared" si="2"/>
        <v>896.36980261708288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7.5422868548617048</v>
      </c>
      <c r="F61">
        <f>GT_Spot!Q61</f>
        <v>0</v>
      </c>
      <c r="G61">
        <f>PPCL_NG!Q61</f>
        <v>-0.31840796019900502</v>
      </c>
      <c r="H61">
        <f>PPCL_Spot!Q61</f>
        <v>0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526.02834504208988</v>
      </c>
      <c r="P61" s="77">
        <v>0</v>
      </c>
      <c r="Q61" s="77">
        <v>10</v>
      </c>
      <c r="R61" s="80">
        <v>26.3</v>
      </c>
      <c r="S61" s="80">
        <v>0</v>
      </c>
      <c r="T61" s="78">
        <f>SUMPRODUCT(LTA!F61:AJ61,LTA!F$101:AJ$101,LTA!F$104:AJ$104)</f>
        <v>187.33</v>
      </c>
      <c r="U61" s="78">
        <f>SUMPRODUCT(LTA!F61:AJ61,LTA!F$102:AJ$102,LTA!F$104:AJ$104)</f>
        <v>86.08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-70</v>
      </c>
      <c r="AA61" s="117">
        <f>STOA!I61</f>
        <v>166.39999999999998</v>
      </c>
      <c r="AB61" s="117">
        <f>-STOA!O61</f>
        <v>-50</v>
      </c>
      <c r="AC61">
        <f t="shared" si="0"/>
        <v>10.305391729831342</v>
      </c>
      <c r="AD61">
        <f t="shared" si="1"/>
        <v>919.05683220692117</v>
      </c>
      <c r="AE61">
        <f>'IDT-1'!C61</f>
        <v>0</v>
      </c>
      <c r="AF61" s="26"/>
      <c r="AG61">
        <f t="shared" si="2"/>
        <v>919.05683220692117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7.4893213572854291</v>
      </c>
      <c r="F62">
        <f>GT_Spot!Q62</f>
        <v>0</v>
      </c>
      <c r="G62">
        <f>PPCL_NG!Q62</f>
        <v>-0.31840796019900502</v>
      </c>
      <c r="H62">
        <f>PPCL_Spot!Q62</f>
        <v>0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531.66079736623396</v>
      </c>
      <c r="P62" s="77">
        <v>0</v>
      </c>
      <c r="Q62" s="77">
        <v>10</v>
      </c>
      <c r="R62" s="80">
        <v>26.3</v>
      </c>
      <c r="S62" s="80">
        <v>0</v>
      </c>
      <c r="T62" s="78">
        <f>SUMPRODUCT(LTA!F62:AJ62,LTA!F$101:AJ$101,LTA!F$104:AJ$104)</f>
        <v>184.02</v>
      </c>
      <c r="U62" s="78">
        <f>SUMPRODUCT(LTA!F62:AJ62,LTA!F$102:AJ$102,LTA!F$104:AJ$104)</f>
        <v>86.02000000000001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-65</v>
      </c>
      <c r="AA62" s="117">
        <f>STOA!I62</f>
        <v>164.89999999999998</v>
      </c>
      <c r="AB62" s="117">
        <f>-STOA!O62</f>
        <v>-50</v>
      </c>
      <c r="AC62">
        <f t="shared" si="0"/>
        <v>10.267244576294161</v>
      </c>
      <c r="AD62">
        <f t="shared" si="1"/>
        <v>924.80446618702615</v>
      </c>
      <c r="AE62">
        <f>'IDT-1'!C62</f>
        <v>0</v>
      </c>
      <c r="AF62" s="26"/>
      <c r="AG62">
        <f t="shared" si="2"/>
        <v>924.80446618702615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7.5422868548617048</v>
      </c>
      <c r="F63">
        <f>GT_Spot!Q63</f>
        <v>0</v>
      </c>
      <c r="G63">
        <f>PPCL_NG!Q63</f>
        <v>-0.31840796019900502</v>
      </c>
      <c r="H63">
        <f>PPCL_Spot!Q63</f>
        <v>0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550.34769281927242</v>
      </c>
      <c r="P63" s="77">
        <v>0</v>
      </c>
      <c r="Q63" s="77">
        <v>10.4</v>
      </c>
      <c r="R63" s="80">
        <v>26.3</v>
      </c>
      <c r="S63" s="80">
        <v>0</v>
      </c>
      <c r="T63" s="78">
        <f>SUMPRODUCT(LTA!F63:AJ63,LTA!F$101:AJ$101,LTA!F$104:AJ$104)</f>
        <v>177.68</v>
      </c>
      <c r="U63" s="78">
        <f>SUMPRODUCT(LTA!F63:AJ63,LTA!F$102:AJ$102,LTA!F$104:AJ$104)</f>
        <v>86.01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-100</v>
      </c>
      <c r="AA63" s="117">
        <f>STOA!I63</f>
        <v>163.39999999999998</v>
      </c>
      <c r="AB63" s="117">
        <f>-STOA!O63</f>
        <v>0</v>
      </c>
      <c r="AC63">
        <f t="shared" si="0"/>
        <v>10.295570332482006</v>
      </c>
      <c r="AD63">
        <f t="shared" si="1"/>
        <v>944.06600138145291</v>
      </c>
      <c r="AE63">
        <f>'IDT-1'!C63</f>
        <v>0</v>
      </c>
      <c r="AF63" s="26"/>
      <c r="AG63">
        <f t="shared" si="2"/>
        <v>944.06600138145291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7.5422868548617048</v>
      </c>
      <c r="F64">
        <f>GT_Spot!Q64</f>
        <v>0</v>
      </c>
      <c r="G64">
        <f>PPCL_NG!Q64</f>
        <v>-0.31840796019900502</v>
      </c>
      <c r="H64">
        <f>PPCL_Spot!Q64</f>
        <v>0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550.3660929456629</v>
      </c>
      <c r="P64" s="77">
        <v>0</v>
      </c>
      <c r="Q64" s="77">
        <v>10.4</v>
      </c>
      <c r="R64" s="80">
        <v>26.3</v>
      </c>
      <c r="S64" s="80">
        <v>0</v>
      </c>
      <c r="T64" s="78">
        <f>SUMPRODUCT(LTA!F64:AJ64,LTA!F$101:AJ$101,LTA!F$104:AJ$104)</f>
        <v>170.96</v>
      </c>
      <c r="U64" s="78">
        <f>SUMPRODUCT(LTA!F64:AJ64,LTA!F$102:AJ$102,LTA!F$104:AJ$104)</f>
        <v>86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-95</v>
      </c>
      <c r="AA64" s="117">
        <f>STOA!I64</f>
        <v>160.39999999999998</v>
      </c>
      <c r="AB64" s="117">
        <f>-STOA!O64</f>
        <v>0</v>
      </c>
      <c r="AC64">
        <f t="shared" si="0"/>
        <v>10.325523911382783</v>
      </c>
      <c r="AD64">
        <f t="shared" si="1"/>
        <v>921.32444792894273</v>
      </c>
      <c r="AE64">
        <f>'IDT-1'!C64</f>
        <v>0</v>
      </c>
      <c r="AF64" s="26"/>
      <c r="AG64">
        <f t="shared" si="2"/>
        <v>921.32444792894273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7.5422868548617048</v>
      </c>
      <c r="F65">
        <f>GT_Spot!Q65</f>
        <v>0</v>
      </c>
      <c r="G65">
        <f>PPCL_NG!Q65</f>
        <v>-0.31840796019900502</v>
      </c>
      <c r="H65">
        <f>PPCL_Spot!Q65</f>
        <v>0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541.33348828264513</v>
      </c>
      <c r="P65" s="77">
        <v>0</v>
      </c>
      <c r="Q65" s="77">
        <v>10.4</v>
      </c>
      <c r="R65" s="80">
        <v>26.3</v>
      </c>
      <c r="S65" s="80">
        <v>0</v>
      </c>
      <c r="T65" s="78">
        <f>SUMPRODUCT(LTA!F65:AJ65,LTA!F$101:AJ$101,LTA!F$104:AJ$104)</f>
        <v>164.63</v>
      </c>
      <c r="U65" s="78">
        <f>SUMPRODUCT(LTA!F65:AJ65,LTA!F$102:AJ$102,LTA!F$104:AJ$104)</f>
        <v>86.050000000000011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-85</v>
      </c>
      <c r="AA65" s="117">
        <f>STOA!I65</f>
        <v>156.79999999999998</v>
      </c>
      <c r="AB65" s="117">
        <f>-STOA!O65</f>
        <v>0</v>
      </c>
      <c r="AC65">
        <f t="shared" si="0"/>
        <v>10.025921077515296</v>
      </c>
      <c r="AD65">
        <f t="shared" si="1"/>
        <v>917.71144609979251</v>
      </c>
      <c r="AE65">
        <f>'IDT-1'!C65</f>
        <v>0</v>
      </c>
      <c r="AF65" s="26"/>
      <c r="AG65">
        <f t="shared" si="2"/>
        <v>917.71144609979251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7.5422868548617048</v>
      </c>
      <c r="F66">
        <f>GT_Spot!Q66</f>
        <v>0</v>
      </c>
      <c r="G66">
        <f>PPCL_NG!Q66</f>
        <v>-0.31840796019900502</v>
      </c>
      <c r="H66">
        <f>PPCL_Spot!Q66</f>
        <v>0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541.34314252074557</v>
      </c>
      <c r="P66" s="77">
        <v>0</v>
      </c>
      <c r="Q66" s="77">
        <v>10.4</v>
      </c>
      <c r="R66" s="80">
        <v>26.3</v>
      </c>
      <c r="S66" s="80">
        <v>0</v>
      </c>
      <c r="T66" s="78">
        <f>SUMPRODUCT(LTA!F66:AJ66,LTA!F$101:AJ$101,LTA!F$104:AJ$104)</f>
        <v>155.67000000000002</v>
      </c>
      <c r="U66" s="78">
        <f>SUMPRODUCT(LTA!F66:AJ66,LTA!F$102:AJ$102,LTA!F$104:AJ$104)</f>
        <v>86.13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-75</v>
      </c>
      <c r="AA66" s="117">
        <f>STOA!I66</f>
        <v>154.69999999999999</v>
      </c>
      <c r="AB66" s="117">
        <f>-STOA!O66</f>
        <v>0</v>
      </c>
      <c r="AC66">
        <f t="shared" si="0"/>
        <v>9.8406007595886269</v>
      </c>
      <c r="AD66">
        <f t="shared" si="1"/>
        <v>916.92642065581958</v>
      </c>
      <c r="AE66">
        <f>'IDT-1'!C66</f>
        <v>0</v>
      </c>
      <c r="AF66" s="26"/>
      <c r="AG66">
        <f t="shared" si="2"/>
        <v>916.92642065581958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19.84</v>
      </c>
      <c r="F67">
        <f>GT_Spot!Q67</f>
        <v>0</v>
      </c>
      <c r="G67">
        <f>PPCL_NG!Q67</f>
        <v>-0.31840796019900502</v>
      </c>
      <c r="H67">
        <f>PPCL_Spot!Q67</f>
        <v>0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541.64174007383076</v>
      </c>
      <c r="P67" s="77">
        <v>0</v>
      </c>
      <c r="Q67" s="77">
        <v>10.212200431034482</v>
      </c>
      <c r="R67" s="80">
        <v>26.3</v>
      </c>
      <c r="S67" s="80">
        <v>0</v>
      </c>
      <c r="T67" s="78">
        <f>SUMPRODUCT(LTA!F67:AJ67,LTA!F$101:AJ$101,LTA!F$104:AJ$104)</f>
        <v>137.89000000000001</v>
      </c>
      <c r="U67" s="78">
        <f>SUMPRODUCT(LTA!F67:AJ67,LTA!F$102:AJ$102,LTA!F$104:AJ$104)</f>
        <v>86.25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-70</v>
      </c>
      <c r="AA67" s="117">
        <f>STOA!I67</f>
        <v>151.99999999999997</v>
      </c>
      <c r="AB67" s="117">
        <f>-STOA!O67</f>
        <v>0</v>
      </c>
      <c r="AC67">
        <f t="shared" si="0"/>
        <v>9.7795057850482934</v>
      </c>
      <c r="AD67">
        <f t="shared" si="1"/>
        <v>908.03602675961793</v>
      </c>
      <c r="AE67">
        <f>'IDT-1'!C67</f>
        <v>0</v>
      </c>
      <c r="AF67" s="26"/>
      <c r="AG67">
        <f t="shared" si="2"/>
        <v>908.03602675961793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7.5422868548617048</v>
      </c>
      <c r="F68">
        <f>GT_Spot!Q68</f>
        <v>0</v>
      </c>
      <c r="G68">
        <f>PPCL_NG!Q68</f>
        <v>-0.31840796019900502</v>
      </c>
      <c r="H68">
        <f>PPCL_Spot!Q68</f>
        <v>0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540.2683524110837</v>
      </c>
      <c r="P68" s="77">
        <v>0</v>
      </c>
      <c r="Q68" s="77">
        <v>10.212200431034482</v>
      </c>
      <c r="R68" s="80">
        <v>26.3</v>
      </c>
      <c r="S68" s="80">
        <v>0</v>
      </c>
      <c r="T68" s="78">
        <f>SUMPRODUCT(LTA!F68:AJ68,LTA!F$101:AJ$101,LTA!F$104:AJ$104)</f>
        <v>126.77999999999999</v>
      </c>
      <c r="U68" s="78">
        <f>SUMPRODUCT(LTA!F68:AJ68,LTA!F$102:AJ$102,LTA!F$104:AJ$104)</f>
        <v>86.32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-55</v>
      </c>
      <c r="AA68" s="117">
        <f>STOA!I68</f>
        <v>149.89999999999998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9.1795648695288943</v>
      </c>
      <c r="AD68">
        <f t="shared" ref="AD68:AD98" si="4">SUM(B68:AB68,AI68:AR68)-AC68</f>
        <v>922.82486686725179</v>
      </c>
      <c r="AE68">
        <f>'IDT-1'!C68</f>
        <v>0</v>
      </c>
      <c r="AF68" s="26"/>
      <c r="AG68">
        <f t="shared" ref="AG68:AG98" si="5">SUM(AD68:AF68)</f>
        <v>922.82486686725179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7.5422868548617048</v>
      </c>
      <c r="F69">
        <f>GT_Spot!Q69</f>
        <v>0</v>
      </c>
      <c r="G69">
        <f>PPCL_NG!Q69</f>
        <v>-0.31840796019900502</v>
      </c>
      <c r="H69">
        <f>PPCL_Spot!Q69</f>
        <v>0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544.65653687684664</v>
      </c>
      <c r="P69" s="77">
        <v>0</v>
      </c>
      <c r="Q69" s="77">
        <v>10.532269396551721</v>
      </c>
      <c r="R69" s="80">
        <v>26.3</v>
      </c>
      <c r="S69" s="80">
        <v>0</v>
      </c>
      <c r="T69" s="78">
        <f>SUMPRODUCT(LTA!F69:AJ69,LTA!F$101:AJ$101,LTA!F$104:AJ$104)</f>
        <v>114.92</v>
      </c>
      <c r="U69" s="78">
        <f>SUMPRODUCT(LTA!F69:AJ69,LTA!F$102:AJ$102,LTA!F$104:AJ$104)</f>
        <v>86.33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-35</v>
      </c>
      <c r="AA69" s="117">
        <f>STOA!I69</f>
        <v>146.89999999999998</v>
      </c>
      <c r="AB69" s="117">
        <f>-STOA!O69</f>
        <v>0</v>
      </c>
      <c r="AC69">
        <f t="shared" si="3"/>
        <v>9.0829469492802524</v>
      </c>
      <c r="AD69">
        <f t="shared" si="4"/>
        <v>952.11973821878075</v>
      </c>
      <c r="AE69">
        <f>'IDT-1'!C69</f>
        <v>0</v>
      </c>
      <c r="AF69" s="26"/>
      <c r="AG69">
        <f t="shared" si="5"/>
        <v>952.11973821878075</v>
      </c>
      <c r="AI69" s="75">
        <f>PXIL!I69</f>
        <v>0</v>
      </c>
      <c r="AJ69" s="75">
        <f>PXIL!O69</f>
        <v>0</v>
      </c>
      <c r="AK69" s="75">
        <f>RTM_IEX!I69</f>
        <v>19.34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7.5422868548617048</v>
      </c>
      <c r="F70">
        <f>GT_Spot!Q70</f>
        <v>0</v>
      </c>
      <c r="G70">
        <f>PPCL_NG!Q70</f>
        <v>-0.31840796019900502</v>
      </c>
      <c r="H70">
        <f>PPCL_Spot!Q70</f>
        <v>0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549.74229866139649</v>
      </c>
      <c r="P70" s="77">
        <v>0</v>
      </c>
      <c r="Q70" s="77">
        <v>10.532269396551721</v>
      </c>
      <c r="R70" s="80">
        <v>26.3</v>
      </c>
      <c r="S70" s="80">
        <v>0</v>
      </c>
      <c r="T70" s="78">
        <f>SUMPRODUCT(LTA!F70:AJ70,LTA!F$101:AJ$101,LTA!F$104:AJ$104)</f>
        <v>105.75</v>
      </c>
      <c r="U70" s="78">
        <f>SUMPRODUCT(LTA!F70:AJ70,LTA!F$102:AJ$102,LTA!F$104:AJ$104)</f>
        <v>86.28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-20</v>
      </c>
      <c r="AA70" s="117">
        <f>STOA!I70</f>
        <v>143.89999999999998</v>
      </c>
      <c r="AB70" s="117">
        <f>-STOA!O70</f>
        <v>0</v>
      </c>
      <c r="AC70">
        <f t="shared" si="3"/>
        <v>8.7168017401513609</v>
      </c>
      <c r="AD70">
        <f t="shared" si="4"/>
        <v>941.01164521245937</v>
      </c>
      <c r="AE70">
        <f>'IDT-1'!C70</f>
        <v>0</v>
      </c>
      <c r="AF70" s="26"/>
      <c r="AG70">
        <f t="shared" si="5"/>
        <v>941.01164521245937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7.5422868548617048</v>
      </c>
      <c r="F71">
        <f>GT_Spot!Q71</f>
        <v>0</v>
      </c>
      <c r="G71">
        <f>PPCL_NG!Q71</f>
        <v>-0.31840796019900502</v>
      </c>
      <c r="H71">
        <f>PPCL_Spot!Q71</f>
        <v>0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572.86875185133204</v>
      </c>
      <c r="P71" s="77">
        <v>0</v>
      </c>
      <c r="Q71" s="77">
        <v>10.532269396551721</v>
      </c>
      <c r="R71" s="80">
        <v>26.3</v>
      </c>
      <c r="S71" s="80">
        <v>0</v>
      </c>
      <c r="T71" s="78">
        <f>SUMPRODUCT(LTA!F71:AJ71,LTA!F$101:AJ$101,LTA!F$104:AJ$104)</f>
        <v>86.22</v>
      </c>
      <c r="U71" s="78">
        <f>SUMPRODUCT(LTA!F71:AJ71,LTA!F$102:AJ$102,LTA!F$104:AJ$104)</f>
        <v>79.02000000000001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-31</v>
      </c>
      <c r="AA71" s="117">
        <f>STOA!I71</f>
        <v>142.09999999999997</v>
      </c>
      <c r="AB71" s="117">
        <f>-STOA!O71</f>
        <v>0</v>
      </c>
      <c r="AC71">
        <f t="shared" si="3"/>
        <v>9.0896939309669431</v>
      </c>
      <c r="AD71">
        <f t="shared" si="4"/>
        <v>960.9152062115794</v>
      </c>
      <c r="AE71">
        <f>'IDT-1'!C71</f>
        <v>0</v>
      </c>
      <c r="AF71" s="26"/>
      <c r="AG71">
        <f t="shared" si="5"/>
        <v>960.9152062115794</v>
      </c>
      <c r="AI71" s="75">
        <f>PXIL!I71</f>
        <v>0</v>
      </c>
      <c r="AJ71" s="75">
        <f>PXIL!O71</f>
        <v>0</v>
      </c>
      <c r="AK71" s="75">
        <f>RTM_IEX!I71</f>
        <v>36.74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7.5422868548617048</v>
      </c>
      <c r="F72">
        <f>GT_Spot!Q72</f>
        <v>0</v>
      </c>
      <c r="G72">
        <f>PPCL_NG!Q72</f>
        <v>-0.31840796019900502</v>
      </c>
      <c r="H72">
        <f>PPCL_Spot!Q72</f>
        <v>0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577.20720234167914</v>
      </c>
      <c r="P72" s="77">
        <v>0</v>
      </c>
      <c r="Q72" s="77">
        <v>10.532269396551721</v>
      </c>
      <c r="R72" s="80">
        <v>20.29</v>
      </c>
      <c r="S72" s="80">
        <v>0</v>
      </c>
      <c r="T72" s="78">
        <f>SUMPRODUCT(LTA!F72:AJ72,LTA!F$101:AJ$101,LTA!F$104:AJ$104)</f>
        <v>74.06</v>
      </c>
      <c r="U72" s="78">
        <f>SUMPRODUCT(LTA!F72:AJ72,LTA!F$102:AJ$102,LTA!F$104:AJ$104)</f>
        <v>78.75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-40</v>
      </c>
      <c r="AA72" s="117">
        <f>STOA!I72</f>
        <v>140.29999999999998</v>
      </c>
      <c r="AB72" s="117">
        <f>-STOA!O72</f>
        <v>0</v>
      </c>
      <c r="AC72">
        <f t="shared" si="3"/>
        <v>9.1743354429817554</v>
      </c>
      <c r="AD72">
        <f t="shared" si="4"/>
        <v>952.36901518991158</v>
      </c>
      <c r="AE72">
        <f>'IDT-1'!C72</f>
        <v>0</v>
      </c>
      <c r="AF72" s="26"/>
      <c r="AG72">
        <f t="shared" si="5"/>
        <v>952.36901518991158</v>
      </c>
      <c r="AI72" s="75">
        <f>PXIL!I72</f>
        <v>0</v>
      </c>
      <c r="AJ72" s="75">
        <f>PXIL!O72</f>
        <v>0</v>
      </c>
      <c r="AK72" s="75">
        <f>RTM_IEX!I72</f>
        <v>53.18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7.5422868548617048</v>
      </c>
      <c r="F73">
        <f>GT_Spot!Q73</f>
        <v>0</v>
      </c>
      <c r="G73">
        <f>PPCL_NG!Q73</f>
        <v>-0.31840796019900502</v>
      </c>
      <c r="H73">
        <f>PPCL_Spot!Q73</f>
        <v>0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572.80919967662044</v>
      </c>
      <c r="P73" s="77">
        <v>0</v>
      </c>
      <c r="Q73" s="77">
        <v>10.532269396551721</v>
      </c>
      <c r="R73" s="80">
        <v>12.92</v>
      </c>
      <c r="S73" s="80">
        <v>0</v>
      </c>
      <c r="T73" s="78">
        <f>SUMPRODUCT(LTA!F73:AJ73,LTA!F$101:AJ$101,LTA!F$104:AJ$104)</f>
        <v>66.210000000000008</v>
      </c>
      <c r="U73" s="78">
        <f>SUMPRODUCT(LTA!F73:AJ73,LTA!F$102:AJ$102,LTA!F$104:AJ$104)</f>
        <v>78.41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-25</v>
      </c>
      <c r="AA73" s="117">
        <f>STOA!I73</f>
        <v>138.79999999999998</v>
      </c>
      <c r="AB73" s="117">
        <f>-STOA!O73</f>
        <v>0</v>
      </c>
      <c r="AC73">
        <f t="shared" si="3"/>
        <v>8.5545411066963091</v>
      </c>
      <c r="AD73">
        <f t="shared" si="4"/>
        <v>912.69080686113841</v>
      </c>
      <c r="AE73">
        <f>'IDT-1'!C73</f>
        <v>0</v>
      </c>
      <c r="AF73" s="26"/>
      <c r="AG73">
        <f t="shared" si="5"/>
        <v>912.69080686113841</v>
      </c>
      <c r="AI73" s="75">
        <f>PXIL!I73</f>
        <v>0</v>
      </c>
      <c r="AJ73" s="75">
        <f>PXIL!O73</f>
        <v>0</v>
      </c>
      <c r="AK73" s="75">
        <f>RTM_IEX!I73</f>
        <v>19.34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7.5422868548617048</v>
      </c>
      <c r="F74">
        <f>GT_Spot!Q74</f>
        <v>0</v>
      </c>
      <c r="G74">
        <f>PPCL_NG!Q74</f>
        <v>-0.31840796019900502</v>
      </c>
      <c r="H74">
        <f>PPCL_Spot!Q74</f>
        <v>0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636.723189938161</v>
      </c>
      <c r="P74" s="77">
        <v>0</v>
      </c>
      <c r="Q74" s="77">
        <v>16.7</v>
      </c>
      <c r="R74" s="80">
        <v>7.65</v>
      </c>
      <c r="S74" s="80">
        <v>0</v>
      </c>
      <c r="T74" s="78">
        <f>SUMPRODUCT(LTA!F74:AJ74,LTA!F$101:AJ$101,LTA!F$104:AJ$104)</f>
        <v>58.77</v>
      </c>
      <c r="U74" s="78">
        <f>SUMPRODUCT(LTA!F74:AJ74,LTA!F$102:AJ$102,LTA!F$104:AJ$104)</f>
        <v>98.61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-115</v>
      </c>
      <c r="AA74" s="117">
        <f>STOA!I74</f>
        <v>136.69999999999999</v>
      </c>
      <c r="AB74" s="117">
        <f>-STOA!O74</f>
        <v>0</v>
      </c>
      <c r="AC74">
        <f t="shared" si="3"/>
        <v>10.31551572730579</v>
      </c>
      <c r="AD74">
        <f t="shared" si="4"/>
        <v>930.24155310551782</v>
      </c>
      <c r="AE74">
        <f>'IDT-1'!C74</f>
        <v>0</v>
      </c>
      <c r="AF74" s="26"/>
      <c r="AG74">
        <f t="shared" si="5"/>
        <v>930.24155310551782</v>
      </c>
      <c r="AI74" s="75">
        <f>PXIL!I74</f>
        <v>0</v>
      </c>
      <c r="AJ74" s="75">
        <f>PXIL!O74</f>
        <v>0</v>
      </c>
      <c r="AK74" s="75">
        <f>RTM_IEX!I74</f>
        <v>53.18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-0.31840796019900502</v>
      </c>
      <c r="H75">
        <f>PPCL_Spot!Q75</f>
        <v>0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632.19709289212847</v>
      </c>
      <c r="P75" s="77">
        <v>0</v>
      </c>
      <c r="Q75" s="77">
        <v>16.7</v>
      </c>
      <c r="R75" s="80">
        <v>0</v>
      </c>
      <c r="S75" s="80">
        <v>0</v>
      </c>
      <c r="T75" s="78">
        <f>SUMPRODUCT(LTA!F75:AJ75,LTA!F$101:AJ$101,LTA!F$104:AJ$104)</f>
        <v>55.379999999999995</v>
      </c>
      <c r="U75" s="78">
        <f>SUMPRODUCT(LTA!F75:AJ75,LTA!F$102:AJ$102,LTA!F$104:AJ$104)</f>
        <v>98.1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-70</v>
      </c>
      <c r="AA75" s="117">
        <f>STOA!I75</f>
        <v>134.89999999999998</v>
      </c>
      <c r="AB75" s="117">
        <f>-STOA!O75</f>
        <v>0</v>
      </c>
      <c r="AC75">
        <f t="shared" si="3"/>
        <v>9.5056023348019156</v>
      </c>
      <c r="AD75">
        <f t="shared" si="4"/>
        <v>929.41536945198936</v>
      </c>
      <c r="AE75">
        <f>'IDT-1'!C75</f>
        <v>0</v>
      </c>
      <c r="AF75" s="26"/>
      <c r="AG75">
        <f t="shared" si="5"/>
        <v>929.41536945198936</v>
      </c>
      <c r="AI75" s="75">
        <f>PXIL!I75</f>
        <v>0</v>
      </c>
      <c r="AJ75" s="75">
        <f>PXIL!O75</f>
        <v>0</v>
      </c>
      <c r="AK75" s="75">
        <f>RTM_IEX!I75</f>
        <v>14.5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-0.31840796019900502</v>
      </c>
      <c r="H76">
        <f>PPCL_Spot!Q76</f>
        <v>0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640.73613608262292</v>
      </c>
      <c r="P76" s="77">
        <v>0</v>
      </c>
      <c r="Q76" s="77">
        <v>10.459999999999999</v>
      </c>
      <c r="R76" s="80">
        <v>0</v>
      </c>
      <c r="S76" s="80">
        <v>0</v>
      </c>
      <c r="T76" s="78">
        <f>SUMPRODUCT(LTA!F76:AJ76,LTA!F$101:AJ$101,LTA!F$104:AJ$104)</f>
        <v>52.83</v>
      </c>
      <c r="U76" s="78">
        <f>SUMPRODUCT(LTA!F76:AJ76,LTA!F$102:AJ$102,LTA!F$104:AJ$104)</f>
        <v>97.61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-60</v>
      </c>
      <c r="AA76" s="117">
        <f>STOA!I76</f>
        <v>133.69999999999999</v>
      </c>
      <c r="AB76" s="117">
        <f>-STOA!O76</f>
        <v>0</v>
      </c>
      <c r="AC76">
        <f t="shared" si="3"/>
        <v>9.3997406396563132</v>
      </c>
      <c r="AD76">
        <f t="shared" si="4"/>
        <v>937.58027433762936</v>
      </c>
      <c r="AE76">
        <f>'IDT-1'!C76</f>
        <v>0</v>
      </c>
      <c r="AF76" s="26"/>
      <c r="AG76">
        <f t="shared" si="5"/>
        <v>937.58027433762936</v>
      </c>
      <c r="AI76" s="75">
        <f>PXIL!I76</f>
        <v>0</v>
      </c>
      <c r="AJ76" s="75">
        <f>PXIL!O76</f>
        <v>0</v>
      </c>
      <c r="AK76" s="75">
        <f>RTM_IEX!I76</f>
        <v>14.5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-0.31840796019900502</v>
      </c>
      <c r="H77">
        <f>PPCL_Spot!Q77</f>
        <v>0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636.29953933384604</v>
      </c>
      <c r="P77" s="77">
        <v>0</v>
      </c>
      <c r="Q77" s="77">
        <v>16.7</v>
      </c>
      <c r="R77" s="80">
        <v>0</v>
      </c>
      <c r="S77" s="80">
        <v>0</v>
      </c>
      <c r="T77" s="78">
        <f>SUMPRODUCT(LTA!F77:AJ77,LTA!F$101:AJ$101,LTA!F$104:AJ$104)</f>
        <v>47.75</v>
      </c>
      <c r="U77" s="78">
        <f>SUMPRODUCT(LTA!F77:AJ77,LTA!F$102:AJ$102,LTA!F$104:AJ$104)</f>
        <v>97.21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-50</v>
      </c>
      <c r="AA77" s="117">
        <f>STOA!I77</f>
        <v>132.49999999999997</v>
      </c>
      <c r="AB77" s="117">
        <f>-STOA!O77</f>
        <v>0</v>
      </c>
      <c r="AC77">
        <f t="shared" si="3"/>
        <v>9.3988504399702606</v>
      </c>
      <c r="AD77">
        <f t="shared" si="4"/>
        <v>957.56878675730411</v>
      </c>
      <c r="AE77">
        <f>'IDT-1'!C77</f>
        <v>0</v>
      </c>
      <c r="AF77" s="26"/>
      <c r="AG77">
        <f t="shared" si="5"/>
        <v>957.56878675730411</v>
      </c>
      <c r="AI77" s="75">
        <f>PXIL!I77</f>
        <v>0</v>
      </c>
      <c r="AJ77" s="75">
        <f>PXIL!O77</f>
        <v>0</v>
      </c>
      <c r="AK77" s="75">
        <f>RTM_IEX!I77</f>
        <v>29.01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-0.31840796019900502</v>
      </c>
      <c r="H78">
        <f>PPCL_Spot!Q78</f>
        <v>0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636.29953933384604</v>
      </c>
      <c r="P78" s="77">
        <v>0</v>
      </c>
      <c r="Q78" s="77">
        <v>16.7</v>
      </c>
      <c r="R78" s="80">
        <v>0</v>
      </c>
      <c r="S78" s="80">
        <v>0</v>
      </c>
      <c r="T78" s="78">
        <f>SUMPRODUCT(LTA!F78:AJ78,LTA!F$101:AJ$101,LTA!F$104:AJ$104)</f>
        <v>46.47</v>
      </c>
      <c r="U78" s="78">
        <f>SUMPRODUCT(LTA!F78:AJ78,LTA!F$102:AJ$102,LTA!F$104:AJ$104)</f>
        <v>96.74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-50</v>
      </c>
      <c r="AA78" s="117">
        <f>STOA!I78</f>
        <v>132.19999999999999</v>
      </c>
      <c r="AB78" s="117">
        <f>-STOA!O78</f>
        <v>0</v>
      </c>
      <c r="AC78">
        <f t="shared" si="3"/>
        <v>9.357754439970261</v>
      </c>
      <c r="AD78">
        <f t="shared" si="4"/>
        <v>952.93988275730419</v>
      </c>
      <c r="AE78">
        <f>'IDT-1'!C78</f>
        <v>0</v>
      </c>
      <c r="AF78" s="26"/>
      <c r="AG78">
        <f t="shared" si="5"/>
        <v>952.93988275730419</v>
      </c>
      <c r="AI78" s="75">
        <f>PXIL!I78</f>
        <v>0</v>
      </c>
      <c r="AJ78" s="75">
        <f>PXIL!O78</f>
        <v>0</v>
      </c>
      <c r="AK78" s="75">
        <f>RTM_IEX!I78</f>
        <v>26.39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-0.31840796019900502</v>
      </c>
      <c r="H79">
        <f>PPCL_Spot!Q79</f>
        <v>0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649.20911345038758</v>
      </c>
      <c r="P79" s="77">
        <v>0</v>
      </c>
      <c r="Q79" s="77">
        <v>16.7</v>
      </c>
      <c r="R79" s="80">
        <v>0</v>
      </c>
      <c r="S79" s="80">
        <v>0</v>
      </c>
      <c r="T79" s="78">
        <f>SUMPRODUCT(LTA!F79:AJ79,LTA!F$101:AJ$101,LTA!F$104:AJ$104)</f>
        <v>34.020000000000003</v>
      </c>
      <c r="U79" s="78">
        <f>SUMPRODUCT(LTA!F79:AJ79,LTA!F$102:AJ$102,LTA!F$104:AJ$104)</f>
        <v>96.429999999999993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131.89999999999998</v>
      </c>
      <c r="AB79" s="117">
        <f>-STOA!O79</f>
        <v>0</v>
      </c>
      <c r="AC79">
        <f t="shared" si="3"/>
        <v>9.3439733298068024</v>
      </c>
      <c r="AD79">
        <f t="shared" si="4"/>
        <v>941.34323798400897</v>
      </c>
      <c r="AE79">
        <f>'IDT-1'!C79</f>
        <v>0</v>
      </c>
      <c r="AF79" s="26"/>
      <c r="AG79">
        <f t="shared" si="5"/>
        <v>941.34323798400897</v>
      </c>
      <c r="AI79" s="75">
        <f>PXIL!I79</f>
        <v>0</v>
      </c>
      <c r="AJ79" s="75">
        <f>PXIL!O79</f>
        <v>0</v>
      </c>
      <c r="AK79" s="75">
        <f>RTM_IEX!I79</f>
        <v>19.93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-0.31840796019900502</v>
      </c>
      <c r="H80">
        <f>PPCL_Spot!Q80</f>
        <v>0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657.15015370238757</v>
      </c>
      <c r="P80" s="77">
        <v>0</v>
      </c>
      <c r="Q80" s="77">
        <v>16.7</v>
      </c>
      <c r="R80" s="80">
        <v>0</v>
      </c>
      <c r="S80" s="80">
        <v>0</v>
      </c>
      <c r="T80" s="78">
        <f>SUMPRODUCT(LTA!F80:AJ80,LTA!F$101:AJ$101,LTA!F$104:AJ$104)</f>
        <v>33.72</v>
      </c>
      <c r="U80" s="78">
        <f>SUMPRODUCT(LTA!F80:AJ80,LTA!F$102:AJ$102,LTA!F$104:AJ$104)</f>
        <v>91.259999999999991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-90</v>
      </c>
      <c r="AA80" s="117">
        <f>STOA!I80</f>
        <v>131.89999999999998</v>
      </c>
      <c r="AB80" s="117">
        <f>-STOA!O80</f>
        <v>0</v>
      </c>
      <c r="AC80">
        <f t="shared" si="3"/>
        <v>9.5010689473012384</v>
      </c>
      <c r="AD80">
        <f t="shared" si="4"/>
        <v>888.72718261851458</v>
      </c>
      <c r="AE80">
        <f>'IDT-1'!C80</f>
        <v>0</v>
      </c>
      <c r="AF80" s="26"/>
      <c r="AG80">
        <f t="shared" si="5"/>
        <v>888.72718261851458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-0.31840796019900502</v>
      </c>
      <c r="H81">
        <f>PPCL_Spot!Q81</f>
        <v>0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658.50835760690893</v>
      </c>
      <c r="P81" s="77">
        <v>0</v>
      </c>
      <c r="Q81" s="77">
        <v>10.63</v>
      </c>
      <c r="R81" s="80">
        <v>0</v>
      </c>
      <c r="S81" s="80">
        <v>0</v>
      </c>
      <c r="T81" s="78">
        <f>SUMPRODUCT(LTA!F81:AJ81,LTA!F$101:AJ$101,LTA!F$104:AJ$104)</f>
        <v>33.270000000000003</v>
      </c>
      <c r="U81" s="78">
        <f>SUMPRODUCT(LTA!F81:AJ81,LTA!F$102:AJ$102,LTA!F$104:AJ$104)</f>
        <v>90.759999999999991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-100</v>
      </c>
      <c r="AA81" s="117">
        <f>STOA!I81</f>
        <v>131.89999999999998</v>
      </c>
      <c r="AB81" s="117">
        <f>-STOA!O81</f>
        <v>0</v>
      </c>
      <c r="AC81">
        <f t="shared" si="3"/>
        <v>9.5400264168829789</v>
      </c>
      <c r="AD81">
        <f t="shared" si="4"/>
        <v>873.02642905345419</v>
      </c>
      <c r="AE81">
        <f>'IDT-1'!C81</f>
        <v>0</v>
      </c>
      <c r="AF81" s="26"/>
      <c r="AG81">
        <f t="shared" si="5"/>
        <v>873.02642905345419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-0.31840796019900502</v>
      </c>
      <c r="H82">
        <f>PPCL_Spot!Q82</f>
        <v>0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658.50835456670416</v>
      </c>
      <c r="P82" s="77">
        <v>0</v>
      </c>
      <c r="Q82" s="77">
        <v>10.63</v>
      </c>
      <c r="R82" s="80">
        <v>0</v>
      </c>
      <c r="S82" s="80">
        <v>0</v>
      </c>
      <c r="T82" s="78">
        <f>SUMPRODUCT(LTA!F82:AJ82,LTA!F$101:AJ$101,LTA!F$104:AJ$104)</f>
        <v>33.01</v>
      </c>
      <c r="U82" s="78">
        <f>SUMPRODUCT(LTA!F82:AJ82,LTA!F$102:AJ$102,LTA!F$104:AJ$104)</f>
        <v>90.53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-115</v>
      </c>
      <c r="AA82" s="117">
        <f>STOA!I82</f>
        <v>131.89999999999998</v>
      </c>
      <c r="AB82" s="117">
        <f>-STOA!O82</f>
        <v>0</v>
      </c>
      <c r="AC82">
        <f t="shared" si="3"/>
        <v>9.6688863029621075</v>
      </c>
      <c r="AD82">
        <f t="shared" si="4"/>
        <v>857.40756612717018</v>
      </c>
      <c r="AE82">
        <f>'IDT-1'!C82</f>
        <v>0</v>
      </c>
      <c r="AF82" s="26"/>
      <c r="AG82">
        <f t="shared" si="5"/>
        <v>857.40756612717018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-0.31840796019900502</v>
      </c>
      <c r="H83">
        <f>PPCL_Spot!Q83</f>
        <v>0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650.48861678565197</v>
      </c>
      <c r="P83" s="77">
        <v>0</v>
      </c>
      <c r="Q83" s="77">
        <v>10.459999999999999</v>
      </c>
      <c r="R83" s="80">
        <v>0</v>
      </c>
      <c r="S83" s="80">
        <v>0</v>
      </c>
      <c r="T83" s="78">
        <f>SUMPRODUCT(LTA!F83:AJ83,LTA!F$101:AJ$101,LTA!F$104:AJ$104)</f>
        <v>32.630000000000003</v>
      </c>
      <c r="U83" s="78">
        <f>SUMPRODUCT(LTA!F83:AJ83,LTA!F$102:AJ$102,LTA!F$104:AJ$104)</f>
        <v>90.179999999999993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-140</v>
      </c>
      <c r="AA83" s="117">
        <f>STOA!I83</f>
        <v>131.91999999999996</v>
      </c>
      <c r="AB83" s="117">
        <f>-STOA!O83</f>
        <v>0</v>
      </c>
      <c r="AC83">
        <f t="shared" si="3"/>
        <v>10.070976689729045</v>
      </c>
      <c r="AD83">
        <f t="shared" si="4"/>
        <v>852.4756119576823</v>
      </c>
      <c r="AE83">
        <f>'IDT-1'!C83</f>
        <v>0</v>
      </c>
      <c r="AF83" s="26"/>
      <c r="AG83">
        <f t="shared" si="5"/>
        <v>852.4756119576823</v>
      </c>
      <c r="AI83" s="75">
        <f>PXIL!I83</f>
        <v>0</v>
      </c>
      <c r="AJ83" s="75">
        <f>PXIL!O83</f>
        <v>0</v>
      </c>
      <c r="AK83" s="75">
        <f>RTM_IEX!I83</f>
        <v>29.01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-0.31840796019900502</v>
      </c>
      <c r="H84">
        <f>PPCL_Spot!Q84</f>
        <v>0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647.54528622544683</v>
      </c>
      <c r="P84" s="77">
        <v>0</v>
      </c>
      <c r="Q84" s="77">
        <v>10.459999999999999</v>
      </c>
      <c r="R84" s="80">
        <v>0</v>
      </c>
      <c r="S84" s="80">
        <v>0</v>
      </c>
      <c r="T84" s="78">
        <f>SUMPRODUCT(LTA!F84:AJ84,LTA!F$101:AJ$101,LTA!F$104:AJ$104)</f>
        <v>32.54</v>
      </c>
      <c r="U84" s="78">
        <f>SUMPRODUCT(LTA!F84:AJ84,LTA!F$102:AJ$102,LTA!F$104:AJ$104)</f>
        <v>90.09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-150</v>
      </c>
      <c r="AA84" s="117">
        <f>STOA!I84</f>
        <v>131.91999999999996</v>
      </c>
      <c r="AB84" s="117">
        <f>-STOA!O84</f>
        <v>0</v>
      </c>
      <c r="AC84">
        <f t="shared" si="3"/>
        <v>10.115200656021193</v>
      </c>
      <c r="AD84">
        <f t="shared" si="4"/>
        <v>837.36805743118509</v>
      </c>
      <c r="AE84">
        <f>'IDT-1'!C84</f>
        <v>0</v>
      </c>
      <c r="AF84" s="26"/>
      <c r="AG84">
        <f t="shared" si="5"/>
        <v>837.36805743118509</v>
      </c>
      <c r="AI84" s="75">
        <f>PXIL!I84</f>
        <v>0</v>
      </c>
      <c r="AJ84" s="75">
        <f>PXIL!O84</f>
        <v>0</v>
      </c>
      <c r="AK84" s="75">
        <f>RTM_IEX!I84</f>
        <v>27.07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-0.31840796019900502</v>
      </c>
      <c r="H85">
        <f>PPCL_Spot!Q85</f>
        <v>0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662.75497451202193</v>
      </c>
      <c r="P85" s="77">
        <v>0</v>
      </c>
      <c r="Q85" s="77">
        <v>10.529999999999998</v>
      </c>
      <c r="R85" s="80">
        <v>0</v>
      </c>
      <c r="S85" s="80">
        <v>0</v>
      </c>
      <c r="T85" s="78">
        <f>SUMPRODUCT(LTA!F85:AJ85,LTA!F$101:AJ$101,LTA!F$104:AJ$104)</f>
        <v>32.15</v>
      </c>
      <c r="U85" s="78">
        <f>SUMPRODUCT(LTA!F85:AJ85,LTA!F$102:AJ$102,LTA!F$104:AJ$104)</f>
        <v>89.8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-165</v>
      </c>
      <c r="AA85" s="117">
        <f>STOA!I85</f>
        <v>131.91999999999996</v>
      </c>
      <c r="AB85" s="117">
        <f>-STOA!O85</f>
        <v>0</v>
      </c>
      <c r="AC85">
        <f t="shared" si="3"/>
        <v>10.138633825775983</v>
      </c>
      <c r="AD85">
        <f t="shared" si="4"/>
        <v>809.87431254800526</v>
      </c>
      <c r="AE85">
        <f>'IDT-1'!C85</f>
        <v>0</v>
      </c>
      <c r="AF85" s="26"/>
      <c r="AG85">
        <f t="shared" si="5"/>
        <v>809.87431254800526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-0.31840796019900502</v>
      </c>
      <c r="H86">
        <f>PPCL_Spot!Q86</f>
        <v>0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639.90075373807849</v>
      </c>
      <c r="P86" s="77">
        <v>0</v>
      </c>
      <c r="Q86" s="77">
        <v>10.529999999999998</v>
      </c>
      <c r="R86" s="80">
        <v>0</v>
      </c>
      <c r="S86" s="80">
        <v>0</v>
      </c>
      <c r="T86" s="78">
        <f>SUMPRODUCT(LTA!F86:AJ86,LTA!F$101:AJ$101,LTA!F$104:AJ$104)</f>
        <v>31.73</v>
      </c>
      <c r="U86" s="78">
        <f>SUMPRODUCT(LTA!F86:AJ86,LTA!F$102:AJ$102,LTA!F$104:AJ$104)</f>
        <v>89.66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-160</v>
      </c>
      <c r="AA86" s="117">
        <f>STOA!I86</f>
        <v>131.91999999999996</v>
      </c>
      <c r="AB86" s="117">
        <f>-STOA!O86</f>
        <v>0</v>
      </c>
      <c r="AC86">
        <f t="shared" si="3"/>
        <v>10.211510045354306</v>
      </c>
      <c r="AD86">
        <f t="shared" si="4"/>
        <v>828.12721555448354</v>
      </c>
      <c r="AE86">
        <f>'IDT-1'!C86</f>
        <v>0</v>
      </c>
      <c r="AF86" s="26"/>
      <c r="AG86">
        <f t="shared" si="5"/>
        <v>828.12721555448354</v>
      </c>
      <c r="AI86" s="75">
        <f>PXIL!I86</f>
        <v>0</v>
      </c>
      <c r="AJ86" s="75">
        <f>PXIL!O86</f>
        <v>0</v>
      </c>
      <c r="AK86" s="75">
        <f>RTM_IEX!I86</f>
        <v>36.74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-0.31840796019900502</v>
      </c>
      <c r="H87">
        <f>PPCL_Spot!Q87</f>
        <v>0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632.83674631074553</v>
      </c>
      <c r="P87" s="77">
        <v>0</v>
      </c>
      <c r="Q87" s="77">
        <v>10.529999999999998</v>
      </c>
      <c r="R87" s="80">
        <v>0</v>
      </c>
      <c r="S87" s="80">
        <v>0</v>
      </c>
      <c r="T87" s="78">
        <f>SUMPRODUCT(LTA!F87:AJ87,LTA!F$101:AJ$101,LTA!F$104:AJ$104)</f>
        <v>33.83</v>
      </c>
      <c r="U87" s="78">
        <f>SUMPRODUCT(LTA!F87:AJ87,LTA!F$102:AJ$102,LTA!F$104:AJ$104)</f>
        <v>69.52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-165</v>
      </c>
      <c r="AA87" s="117">
        <f>STOA!I87</f>
        <v>163.71999999999997</v>
      </c>
      <c r="AB87" s="117">
        <f>-STOA!O87</f>
        <v>0</v>
      </c>
      <c r="AC87">
        <f t="shared" si="3"/>
        <v>9.9915134176047502</v>
      </c>
      <c r="AD87">
        <f t="shared" si="4"/>
        <v>793.30320475490009</v>
      </c>
      <c r="AE87">
        <f>'IDT-1'!C87</f>
        <v>0</v>
      </c>
      <c r="AF87" s="26"/>
      <c r="AG87">
        <f t="shared" si="5"/>
        <v>793.30320475490009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-0.31840796019900502</v>
      </c>
      <c r="H88">
        <f>PPCL_Spot!Q88</f>
        <v>0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632.83674631074553</v>
      </c>
      <c r="P88" s="77">
        <v>0</v>
      </c>
      <c r="Q88" s="77">
        <v>10.529999999999998</v>
      </c>
      <c r="R88" s="80">
        <v>0</v>
      </c>
      <c r="S88" s="80">
        <v>0</v>
      </c>
      <c r="T88" s="78">
        <f>SUMPRODUCT(LTA!F88:AJ88,LTA!F$101:AJ$101,LTA!F$104:AJ$104)</f>
        <v>33.92</v>
      </c>
      <c r="U88" s="78">
        <f>SUMPRODUCT(LTA!F88:AJ88,LTA!F$102:AJ$102,LTA!F$104:AJ$104)</f>
        <v>69.150000000000006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-170</v>
      </c>
      <c r="AA88" s="117">
        <f>STOA!I88</f>
        <v>163.71999999999997</v>
      </c>
      <c r="AB88" s="117">
        <f>-STOA!O88</f>
        <v>0</v>
      </c>
      <c r="AC88">
        <f t="shared" si="3"/>
        <v>10.033440055215728</v>
      </c>
      <c r="AD88">
        <f t="shared" si="4"/>
        <v>787.98127811728921</v>
      </c>
      <c r="AE88">
        <f>'IDT-1'!C88</f>
        <v>0</v>
      </c>
      <c r="AF88" s="26"/>
      <c r="AG88">
        <f t="shared" si="5"/>
        <v>787.98127811728921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-0.31840796019900502</v>
      </c>
      <c r="H89">
        <f>PPCL_Spot!Q89</f>
        <v>0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568.30051041236118</v>
      </c>
      <c r="P89" s="77">
        <v>30.30270632368703</v>
      </c>
      <c r="Q89" s="77">
        <v>10.529999999999998</v>
      </c>
      <c r="R89" s="80">
        <v>0</v>
      </c>
      <c r="S89" s="80">
        <v>0</v>
      </c>
      <c r="T89" s="78">
        <f>SUMPRODUCT(LTA!F89:AJ89,LTA!F$101:AJ$101,LTA!F$104:AJ$104)</f>
        <v>33.97</v>
      </c>
      <c r="U89" s="78">
        <f>SUMPRODUCT(LTA!F89:AJ89,LTA!F$102:AJ$102,LTA!F$104:AJ$104)</f>
        <v>69.05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-137.38999999999999</v>
      </c>
      <c r="AA89" s="117">
        <f>STOA!I89</f>
        <v>163.71999999999997</v>
      </c>
      <c r="AB89" s="117">
        <f>-STOA!O89</f>
        <v>0</v>
      </c>
      <c r="AC89">
        <f t="shared" si="3"/>
        <v>9.3549332564596028</v>
      </c>
      <c r="AD89">
        <f t="shared" si="4"/>
        <v>777.0662553413481</v>
      </c>
      <c r="AE89">
        <f>'IDT-1'!C89</f>
        <v>0</v>
      </c>
      <c r="AF89" s="26"/>
      <c r="AG89">
        <f t="shared" si="5"/>
        <v>777.0662553413481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-0.31840796019900502</v>
      </c>
      <c r="H90">
        <f>PPCL_Spot!Q90</f>
        <v>0</v>
      </c>
      <c r="I90">
        <f>Bawana_NG!Q90</f>
        <v>40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568.2811982574492</v>
      </c>
      <c r="P90" s="77">
        <v>30.30270632368703</v>
      </c>
      <c r="Q90" s="77">
        <v>10.529999999999998</v>
      </c>
      <c r="R90" s="80">
        <v>0</v>
      </c>
      <c r="S90" s="80">
        <v>0</v>
      </c>
      <c r="T90" s="78">
        <f>SUMPRODUCT(LTA!F90:AJ90,LTA!F$101:AJ$101,LTA!F$104:AJ$104)</f>
        <v>34.049999999999997</v>
      </c>
      <c r="U90" s="78">
        <f>SUMPRODUCT(LTA!F90:AJ90,LTA!F$102:AJ$102,LTA!F$104:AJ$104)</f>
        <v>68.900000000000006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-105</v>
      </c>
      <c r="AA90" s="117">
        <f>STOA!I90</f>
        <v>163.71999999999997</v>
      </c>
      <c r="AB90" s="117">
        <f>-STOA!O90</f>
        <v>0</v>
      </c>
      <c r="AC90">
        <f t="shared" si="3"/>
        <v>9.1997566718854014</v>
      </c>
      <c r="AD90">
        <f t="shared" si="4"/>
        <v>794.52211977101013</v>
      </c>
      <c r="AE90">
        <f>'IDT-1'!C90</f>
        <v>0</v>
      </c>
      <c r="AF90" s="26"/>
      <c r="AG90">
        <f t="shared" si="5"/>
        <v>794.52211977101013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-0.31840796019900502</v>
      </c>
      <c r="H91">
        <f>PPCL_Spot!Q91</f>
        <v>0</v>
      </c>
      <c r="I91">
        <f>Bawana_NG!Q91</f>
        <v>41.461912097034556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581.81349837311029</v>
      </c>
      <c r="P91" s="77">
        <v>30.30270632368703</v>
      </c>
      <c r="Q91" s="77">
        <v>11.789999999999997</v>
      </c>
      <c r="R91" s="80">
        <v>0</v>
      </c>
      <c r="S91" s="80">
        <v>0</v>
      </c>
      <c r="T91" s="78">
        <f>SUMPRODUCT(LTA!F91:AJ91,LTA!F$101:AJ$101,LTA!F$104:AJ$104)</f>
        <v>33.9</v>
      </c>
      <c r="U91" s="78">
        <f>SUMPRODUCT(LTA!F91:AJ91,LTA!F$102:AJ$102,LTA!F$104:AJ$104)</f>
        <v>68.66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-190</v>
      </c>
      <c r="AA91" s="117">
        <f>STOA!I91</f>
        <v>235.74999999999997</v>
      </c>
      <c r="AB91" s="117">
        <f>-STOA!O91</f>
        <v>0</v>
      </c>
      <c r="AC91">
        <f t="shared" si="3"/>
        <v>10.769090325169385</v>
      </c>
      <c r="AD91">
        <f t="shared" si="4"/>
        <v>790.48712433209073</v>
      </c>
      <c r="AE91">
        <f>'IDT-1'!C91</f>
        <v>0</v>
      </c>
      <c r="AF91" s="26"/>
      <c r="AG91">
        <f t="shared" si="5"/>
        <v>790.48712433209073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-0.31840796019900502</v>
      </c>
      <c r="H92">
        <f>PPCL_Spot!Q92</f>
        <v>0</v>
      </c>
      <c r="I92">
        <f>Bawana_NG!Q92</f>
        <v>41.461912097034556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581.82045882719592</v>
      </c>
      <c r="P92" s="77">
        <v>30.30270632368703</v>
      </c>
      <c r="Q92" s="77">
        <v>11.789999999999997</v>
      </c>
      <c r="R92" s="80">
        <v>0</v>
      </c>
      <c r="S92" s="80">
        <v>0</v>
      </c>
      <c r="T92" s="78">
        <f>SUMPRODUCT(LTA!F92:AJ92,LTA!F$101:AJ$101,LTA!F$104:AJ$104)</f>
        <v>33.72</v>
      </c>
      <c r="U92" s="78">
        <f>SUMPRODUCT(LTA!F92:AJ92,LTA!F$102:AJ$102,LTA!F$104:AJ$104)</f>
        <v>68.47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-190</v>
      </c>
      <c r="AA92" s="117">
        <f>STOA!I92</f>
        <v>235.74999999999997</v>
      </c>
      <c r="AB92" s="117">
        <f>-STOA!O92</f>
        <v>0</v>
      </c>
      <c r="AC92">
        <f t="shared" si="3"/>
        <v>11.147655060619739</v>
      </c>
      <c r="AD92">
        <f t="shared" si="4"/>
        <v>746.7455200507261</v>
      </c>
      <c r="AE92">
        <f>'IDT-1'!C92</f>
        <v>0</v>
      </c>
      <c r="AF92" s="26"/>
      <c r="AG92">
        <f t="shared" si="5"/>
        <v>746.7455200507261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-0.31840796019900502</v>
      </c>
      <c r="H93">
        <f>PPCL_Spot!Q93</f>
        <v>0</v>
      </c>
      <c r="I93">
        <f>Bawana_NG!Q93</f>
        <v>41.461912097034556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581.80991167375964</v>
      </c>
      <c r="P93" s="77">
        <v>30.30270632368703</v>
      </c>
      <c r="Q93" s="77">
        <v>11.789999999999997</v>
      </c>
      <c r="R93" s="80">
        <v>0</v>
      </c>
      <c r="S93" s="80">
        <v>0</v>
      </c>
      <c r="T93" s="78">
        <f>SUMPRODUCT(LTA!F93:AJ93,LTA!F$101:AJ$101,LTA!F$104:AJ$104)</f>
        <v>33.49</v>
      </c>
      <c r="U93" s="78">
        <f>SUMPRODUCT(LTA!F93:AJ93,LTA!F$102:AJ$102,LTA!F$104:AJ$104)</f>
        <v>67.27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-195</v>
      </c>
      <c r="AA93" s="117">
        <f>STOA!I93</f>
        <v>235.74999999999997</v>
      </c>
      <c r="AB93" s="117">
        <f>-STOA!O93</f>
        <v>0</v>
      </c>
      <c r="AC93">
        <f t="shared" si="3"/>
        <v>11.15273450071389</v>
      </c>
      <c r="AD93">
        <f t="shared" si="4"/>
        <v>743.29989345719559</v>
      </c>
      <c r="AE93">
        <f>'IDT-1'!C93</f>
        <v>0</v>
      </c>
      <c r="AF93" s="26"/>
      <c r="AG93">
        <f t="shared" si="5"/>
        <v>743.29989345719559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-0.31840796019900502</v>
      </c>
      <c r="H94">
        <f>PPCL_Spot!Q94</f>
        <v>0</v>
      </c>
      <c r="I94">
        <f>Bawana_NG!Q94</f>
        <v>41.461912097034556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581.81687212784527</v>
      </c>
      <c r="P94" s="77">
        <v>30.30270632368703</v>
      </c>
      <c r="Q94" s="77">
        <v>11.789999999999997</v>
      </c>
      <c r="R94" s="80">
        <v>0</v>
      </c>
      <c r="S94" s="80">
        <v>0</v>
      </c>
      <c r="T94" s="78">
        <f>SUMPRODUCT(LTA!F94:AJ94,LTA!F$101:AJ$101,LTA!F$104:AJ$104)</f>
        <v>33.229999999999997</v>
      </c>
      <c r="U94" s="78">
        <f>SUMPRODUCT(LTA!F94:AJ94,LTA!F$102:AJ$102,LTA!F$104:AJ$104)</f>
        <v>67.42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-190</v>
      </c>
      <c r="AA94" s="117">
        <f>STOA!I94</f>
        <v>235.74999999999997</v>
      </c>
      <c r="AB94" s="117">
        <f>-STOA!O94</f>
        <v>0</v>
      </c>
      <c r="AC94">
        <f t="shared" si="3"/>
        <v>11.196218390320821</v>
      </c>
      <c r="AD94">
        <f t="shared" si="4"/>
        <v>738.15337002167428</v>
      </c>
      <c r="AE94">
        <f>'IDT-1'!C94</f>
        <v>0</v>
      </c>
      <c r="AF94" s="26"/>
      <c r="AG94">
        <f t="shared" si="5"/>
        <v>738.15337002167428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-0.31840796019900502</v>
      </c>
      <c r="H95">
        <f>PPCL_Spot!Q95</f>
        <v>0</v>
      </c>
      <c r="I95">
        <f>Bawana_NG!Q95</f>
        <v>41.461912097034556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576.99936702671584</v>
      </c>
      <c r="P95" s="77">
        <v>30.30270632368703</v>
      </c>
      <c r="Q95" s="77">
        <v>11.789999999999997</v>
      </c>
      <c r="R95" s="80">
        <v>0</v>
      </c>
      <c r="S95" s="80">
        <v>0</v>
      </c>
      <c r="T95" s="78">
        <f>SUMPRODUCT(LTA!F95:AJ95,LTA!F$101:AJ$101,LTA!F$104:AJ$104)</f>
        <v>33.43</v>
      </c>
      <c r="U95" s="78">
        <f>SUMPRODUCT(LTA!F95:AJ95,LTA!F$102:AJ$102,LTA!F$104:AJ$104)</f>
        <v>67.430000000000007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-156</v>
      </c>
      <c r="AA95" s="117">
        <f>STOA!I95</f>
        <v>235.74999999999997</v>
      </c>
      <c r="AB95" s="117">
        <f>-STOA!O95</f>
        <v>0</v>
      </c>
      <c r="AC95">
        <f t="shared" si="3"/>
        <v>11.031378560120146</v>
      </c>
      <c r="AD95">
        <f t="shared" si="4"/>
        <v>747.71070475074544</v>
      </c>
      <c r="AE95">
        <f>'IDT-1'!C95</f>
        <v>0</v>
      </c>
      <c r="AF95" s="26"/>
      <c r="AG95">
        <f t="shared" si="5"/>
        <v>747.71070475074544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-0.31840796019900502</v>
      </c>
      <c r="H96">
        <f>PPCL_Spot!Q96</f>
        <v>0</v>
      </c>
      <c r="I96">
        <f>Bawana_NG!Q96</f>
        <v>41.461912097034556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577.00239424628262</v>
      </c>
      <c r="P96" s="77">
        <v>30.30270632368703</v>
      </c>
      <c r="Q96" s="77">
        <v>11.789999999999997</v>
      </c>
      <c r="R96" s="80">
        <v>0</v>
      </c>
      <c r="S96" s="80">
        <v>0</v>
      </c>
      <c r="T96" s="78">
        <f>SUMPRODUCT(LTA!F96:AJ96,LTA!F$101:AJ$101,LTA!F$104:AJ$104)</f>
        <v>33.64</v>
      </c>
      <c r="U96" s="78">
        <f>SUMPRODUCT(LTA!F96:AJ96,LTA!F$102:AJ$102,LTA!F$104:AJ$104)</f>
        <v>67.55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-161</v>
      </c>
      <c r="AA96" s="117">
        <f>STOA!I96</f>
        <v>235.74999999999997</v>
      </c>
      <c r="AB96" s="117">
        <f>-STOA!O96</f>
        <v>0</v>
      </c>
      <c r="AC96">
        <f t="shared" si="3"/>
        <v>11.034309199652334</v>
      </c>
      <c r="AD96">
        <f t="shared" si="4"/>
        <v>748.04080133078014</v>
      </c>
      <c r="AE96">
        <f>'IDT-1'!C96</f>
        <v>0</v>
      </c>
      <c r="AF96" s="26"/>
      <c r="AG96">
        <f t="shared" si="5"/>
        <v>748.04080133078014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-0.31840796019900502</v>
      </c>
      <c r="H97">
        <f>PPCL_Spot!Q97</f>
        <v>0</v>
      </c>
      <c r="I97">
        <f>Bawana_NG!Q97</f>
        <v>41.461912097034556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579.96740480855408</v>
      </c>
      <c r="P97" s="77">
        <v>30.30270632368703</v>
      </c>
      <c r="Q97" s="77">
        <v>11.789999999999997</v>
      </c>
      <c r="R97" s="80">
        <v>0</v>
      </c>
      <c r="S97" s="80">
        <v>0</v>
      </c>
      <c r="T97" s="78">
        <f>SUMPRODUCT(LTA!F97:AJ97,LTA!F$101:AJ$101,LTA!F$104:AJ$104)</f>
        <v>33.869999999999997</v>
      </c>
      <c r="U97" s="78">
        <f>SUMPRODUCT(LTA!F97:AJ97,LTA!F$102:AJ$102,LTA!F$104:AJ$104)</f>
        <v>67.650000000000006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-145</v>
      </c>
      <c r="AA97" s="117">
        <f>STOA!I97</f>
        <v>235.74999999999997</v>
      </c>
      <c r="AB97" s="117">
        <f>-STOA!O97</f>
        <v>0</v>
      </c>
      <c r="AC97">
        <f t="shared" si="3"/>
        <v>11.143208440300082</v>
      </c>
      <c r="AD97">
        <f t="shared" si="4"/>
        <v>742.22691265240383</v>
      </c>
      <c r="AE97">
        <f>'IDT-1'!C97</f>
        <v>0</v>
      </c>
      <c r="AF97" s="26"/>
      <c r="AG97">
        <f t="shared" si="5"/>
        <v>742.22691265240383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-0.31840796019900502</v>
      </c>
      <c r="H98">
        <f>PPCL_Spot!Q98</f>
        <v>0</v>
      </c>
      <c r="I98">
        <f>Bawana_NG!Q98</f>
        <v>41.461912097034556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576.49734166228245</v>
      </c>
      <c r="P98" s="77">
        <v>30.30270632368703</v>
      </c>
      <c r="Q98" s="77">
        <v>11.789999999999997</v>
      </c>
      <c r="R98" s="80">
        <v>0</v>
      </c>
      <c r="S98" s="80">
        <v>0</v>
      </c>
      <c r="T98" s="78">
        <f>SUMPRODUCT(LTA!F98:AJ98,LTA!F$101:AJ$101,LTA!F$104:AJ$104)</f>
        <v>34.119999999999997</v>
      </c>
      <c r="U98" s="78">
        <f>SUMPRODUCT(LTA!F98:AJ98,LTA!F$102:AJ$102,LTA!F$104:AJ$104)</f>
        <v>67.86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-160</v>
      </c>
      <c r="AA98" s="117">
        <f>STOA!I98</f>
        <v>235.74999999999997</v>
      </c>
      <c r="AB98" s="117">
        <f>-STOA!O98</f>
        <v>0</v>
      </c>
      <c r="AC98">
        <f t="shared" si="3"/>
        <v>11.205501159834846</v>
      </c>
      <c r="AD98">
        <f t="shared" si="4"/>
        <v>729.15455678659748</v>
      </c>
      <c r="AE98">
        <f>'IDT-1'!C98</f>
        <v>0</v>
      </c>
      <c r="AF98" s="26"/>
      <c r="AG98">
        <f t="shared" si="5"/>
        <v>729.15455678659748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0.20211532633871182</v>
      </c>
      <c r="F99">
        <f t="shared" si="6"/>
        <v>0</v>
      </c>
      <c r="G99">
        <f t="shared" si="6"/>
        <v>-7.6417910447761058E-3</v>
      </c>
      <c r="H99">
        <f t="shared" si="6"/>
        <v>0</v>
      </c>
      <c r="I99">
        <f t="shared" si="6"/>
        <v>1.0644160715198541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13.854113488276688</v>
      </c>
      <c r="P99" s="77">
        <f t="shared" si="6"/>
        <v>0.5114073040029482</v>
      </c>
      <c r="Q99" s="77">
        <f t="shared" si="6"/>
        <v>0.27102393696120686</v>
      </c>
      <c r="R99" s="80">
        <f t="shared" si="6"/>
        <v>0.2926674999999998</v>
      </c>
      <c r="S99" s="80">
        <f t="shared" si="6"/>
        <v>0</v>
      </c>
      <c r="T99" s="78">
        <f t="shared" si="6"/>
        <v>2.2305649999999999</v>
      </c>
      <c r="U99" s="78">
        <f t="shared" si="6"/>
        <v>1.9391150000000008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-3.9289899999999998</v>
      </c>
      <c r="AA99" s="117">
        <f t="shared" si="6"/>
        <v>4.2728049999999964</v>
      </c>
      <c r="AB99" s="117">
        <f t="shared" si="6"/>
        <v>-0.75</v>
      </c>
      <c r="AC99">
        <f t="shared" si="6"/>
        <v>0.26438774325462694</v>
      </c>
      <c r="AD99">
        <f t="shared" si="6"/>
        <v>19.228279092800012</v>
      </c>
      <c r="AE99">
        <f t="shared" si="6"/>
        <v>0</v>
      </c>
      <c r="AG99">
        <f t="shared" si="6"/>
        <v>19.228279092800012</v>
      </c>
      <c r="AI99">
        <f t="shared" si="6"/>
        <v>0</v>
      </c>
      <c r="AJ99">
        <f t="shared" si="6"/>
        <v>0</v>
      </c>
      <c r="AK99">
        <f t="shared" si="6"/>
        <v>0.10682</v>
      </c>
      <c r="AL99">
        <f t="shared" si="6"/>
        <v>-0.56574999999999998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-0.38805970149253738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755.41741934838478</v>
      </c>
      <c r="P3" s="77">
        <v>59.96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324.33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12.42</v>
      </c>
      <c r="AB3" s="117">
        <f>-STOA!P3</f>
        <v>0</v>
      </c>
      <c r="AC3">
        <f>SUMIF(B3:AB3,"&gt;0")*$AC$2-SUMIF(B3:AB3,"&lt;0")*($AC$2/(1-$AC$2))+SUMIF(AI3:AR3,"&gt;0")*$AC$2-SUMIF(AI3:AR3,"&lt;0")*($AC$2/(1-$AC$2))</f>
        <v>12.421505664114816</v>
      </c>
      <c r="AD3">
        <f>SUM(B3:AB3,AI3:AR3)-AC3</f>
        <v>1086.9575544819456</v>
      </c>
      <c r="AE3">
        <f>'IDT-1'!F3</f>
        <v>0</v>
      </c>
      <c r="AF3" s="26"/>
      <c r="AG3">
        <f>SUM(AD3:AF3)</f>
        <v>1086.9575544819456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-0.38805970149253738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734.53649037124421</v>
      </c>
      <c r="P4" s="77">
        <v>59.96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324.45999999999998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12.42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12.194506851505004</v>
      </c>
      <c r="AD4">
        <f t="shared" ref="AD4:AD67" si="1">SUM(B4:AB4,AI4:AR4)-AC4</f>
        <v>1071.433624317415</v>
      </c>
      <c r="AE4">
        <f>'IDT-1'!F4</f>
        <v>0</v>
      </c>
      <c r="AF4" s="26"/>
      <c r="AG4">
        <f t="shared" ref="AG4:AG67" si="2">SUM(AD4:AF4)</f>
        <v>1071.433624317415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-0.38805970149253738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704.11305860728987</v>
      </c>
      <c r="P5" s="77">
        <v>59.96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324.52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12.42</v>
      </c>
      <c r="AB5" s="117">
        <f>-STOA!P5</f>
        <v>0</v>
      </c>
      <c r="AC5">
        <f t="shared" si="0"/>
        <v>12.007211799681961</v>
      </c>
      <c r="AD5">
        <f t="shared" si="1"/>
        <v>1032.2574876052836</v>
      </c>
      <c r="AE5">
        <f>'IDT-1'!F5</f>
        <v>0</v>
      </c>
      <c r="AF5" s="26"/>
      <c r="AG5">
        <f t="shared" si="2"/>
        <v>1032.2574876052836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-159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-0.38805970149253738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684.77453986296393</v>
      </c>
      <c r="P6" s="77">
        <v>59.96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324.62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12.42</v>
      </c>
      <c r="AB6" s="117">
        <f>-STOA!P6</f>
        <v>0</v>
      </c>
      <c r="AC6">
        <f t="shared" si="0"/>
        <v>12.050987895264583</v>
      </c>
      <c r="AD6">
        <f t="shared" si="1"/>
        <v>988.97519276537491</v>
      </c>
      <c r="AE6">
        <f>'IDT-1'!F6</f>
        <v>0</v>
      </c>
      <c r="AF6" s="26"/>
      <c r="AG6">
        <f t="shared" si="2"/>
        <v>988.97519276537491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-183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-0.38805970149253738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669.7404255184648</v>
      </c>
      <c r="P7" s="77">
        <v>59.96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324.60000000000002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12.36</v>
      </c>
      <c r="AB7" s="117">
        <f>-STOA!P7</f>
        <v>0</v>
      </c>
      <c r="AC7">
        <f t="shared" si="0"/>
        <v>12.068911856910308</v>
      </c>
      <c r="AD7">
        <f t="shared" si="1"/>
        <v>956.84315445923016</v>
      </c>
      <c r="AE7">
        <f>'IDT-1'!F7</f>
        <v>0</v>
      </c>
      <c r="AF7" s="26"/>
      <c r="AG7">
        <f t="shared" si="2"/>
        <v>956.84315445923016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9.5174708818635612</v>
      </c>
      <c r="F8">
        <f>GT_Spot!T8</f>
        <v>0</v>
      </c>
      <c r="G8">
        <f>PPCL_NG!T8</f>
        <v>-0.38805970149253738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656.21037165508164</v>
      </c>
      <c r="P8" s="77">
        <v>59.96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324.7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12.36</v>
      </c>
      <c r="AB8" s="117">
        <f>-STOA!P8</f>
        <v>0</v>
      </c>
      <c r="AC8">
        <f t="shared" si="0"/>
        <v>11.510027768737078</v>
      </c>
      <c r="AD8">
        <f t="shared" si="1"/>
        <v>988.30975506671541</v>
      </c>
      <c r="AE8">
        <f>'IDT-1'!F8</f>
        <v>0</v>
      </c>
      <c r="AF8" s="26"/>
      <c r="AG8">
        <f t="shared" si="2"/>
        <v>988.30975506671541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-153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9.5174708818635612</v>
      </c>
      <c r="F9">
        <f>GT_Spot!T9</f>
        <v>0</v>
      </c>
      <c r="G9">
        <f>PPCL_NG!T9</f>
        <v>-0.38805970149253738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656.21047135697268</v>
      </c>
      <c r="P9" s="77">
        <v>59.96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324.89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12.36</v>
      </c>
      <c r="AB9" s="117">
        <f>-STOA!P9</f>
        <v>0</v>
      </c>
      <c r="AC9">
        <f t="shared" si="0"/>
        <v>11.635994431424454</v>
      </c>
      <c r="AD9">
        <f t="shared" si="1"/>
        <v>974.37388810591915</v>
      </c>
      <c r="AE9">
        <f>'IDT-1'!F9</f>
        <v>0</v>
      </c>
      <c r="AF9" s="26"/>
      <c r="AG9">
        <f t="shared" si="2"/>
        <v>974.37388810591915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-167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9.5174708818635612</v>
      </c>
      <c r="F10">
        <f>GT_Spot!T10</f>
        <v>0</v>
      </c>
      <c r="G10">
        <f>PPCL_NG!T10</f>
        <v>-0.38805970149253738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640.73994973588719</v>
      </c>
      <c r="P10" s="77">
        <v>59.96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325.01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12.36</v>
      </c>
      <c r="AB10" s="117">
        <f>-STOA!P10</f>
        <v>0</v>
      </c>
      <c r="AC10">
        <f t="shared" si="0"/>
        <v>11.492031713636706</v>
      </c>
      <c r="AD10">
        <f t="shared" si="1"/>
        <v>960.16732920262132</v>
      </c>
      <c r="AE10">
        <f>'IDT-1'!F10</f>
        <v>0</v>
      </c>
      <c r="AF10" s="26"/>
      <c r="AG10">
        <f t="shared" si="2"/>
        <v>960.16732920262132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-166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9.5174708818635612</v>
      </c>
      <c r="F11">
        <f>GT_Spot!T11</f>
        <v>0</v>
      </c>
      <c r="G11">
        <f>PPCL_NG!T11</f>
        <v>-0.38805970149253738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567.64606556452839</v>
      </c>
      <c r="P11" s="77">
        <v>59.96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324.95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12.24</v>
      </c>
      <c r="AB11" s="117">
        <f>-STOA!P11</f>
        <v>0</v>
      </c>
      <c r="AC11">
        <f t="shared" si="0"/>
        <v>10.660780854962647</v>
      </c>
      <c r="AD11">
        <f t="shared" si="1"/>
        <v>908.72469588993681</v>
      </c>
      <c r="AE11">
        <f>'IDT-1'!F11</f>
        <v>0</v>
      </c>
      <c r="AF11" s="26"/>
      <c r="AG11">
        <f t="shared" si="2"/>
        <v>908.72469588993681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9.5174708818635612</v>
      </c>
      <c r="F12">
        <f>GT_Spot!T12</f>
        <v>0</v>
      </c>
      <c r="G12">
        <f>PPCL_NG!T12</f>
        <v>-0.38805970149253738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567.64596586263735</v>
      </c>
      <c r="P12" s="77">
        <v>59.96</v>
      </c>
      <c r="Q12" s="77">
        <v>14.239999999999998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325.15999999999997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12.24</v>
      </c>
      <c r="AB12" s="117">
        <f>-STOA!P12</f>
        <v>0</v>
      </c>
      <c r="AC12">
        <f t="shared" si="0"/>
        <v>10.204856239087215</v>
      </c>
      <c r="AD12">
        <f t="shared" si="1"/>
        <v>947.77052080392116</v>
      </c>
      <c r="AE12">
        <f>'IDT-1'!F12</f>
        <v>0</v>
      </c>
      <c r="AF12" s="26"/>
      <c r="AG12">
        <f t="shared" si="2"/>
        <v>947.77052080392116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9.5174708818635612</v>
      </c>
      <c r="F13">
        <f>GT_Spot!T13</f>
        <v>0</v>
      </c>
      <c r="G13">
        <f>PPCL_NG!T13</f>
        <v>-0.38805970149253738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557.73893177789739</v>
      </c>
      <c r="P13" s="77">
        <v>59.96</v>
      </c>
      <c r="Q13" s="77">
        <v>14.239999999999998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325.51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12.24</v>
      </c>
      <c r="AB13" s="117">
        <f>-STOA!P13</f>
        <v>0</v>
      </c>
      <c r="AC13">
        <f t="shared" si="0"/>
        <v>9.9431917886976002</v>
      </c>
      <c r="AD13">
        <f t="shared" si="1"/>
        <v>958.47515116957072</v>
      </c>
      <c r="AE13">
        <f>'IDT-1'!F13</f>
        <v>0</v>
      </c>
      <c r="AF13" s="26"/>
      <c r="AG13">
        <f t="shared" si="2"/>
        <v>958.47515116957072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9.5174708818635612</v>
      </c>
      <c r="F14">
        <f>GT_Spot!T14</f>
        <v>0</v>
      </c>
      <c r="G14">
        <f>PPCL_NG!T14</f>
        <v>-0.38805970149253738</v>
      </c>
      <c r="H14">
        <f>PPCL_Spot!T14</f>
        <v>0</v>
      </c>
      <c r="I14">
        <f>Bawana_NG!T14</f>
        <v>55.289999999999992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559.25535353800774</v>
      </c>
      <c r="P14" s="77">
        <v>59.96</v>
      </c>
      <c r="Q14" s="77">
        <v>14.239999999999998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331.8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12.24</v>
      </c>
      <c r="AB14" s="117">
        <f>-STOA!P14</f>
        <v>0</v>
      </c>
      <c r="AC14">
        <f t="shared" si="0"/>
        <v>10.329866676296335</v>
      </c>
      <c r="AD14">
        <f t="shared" si="1"/>
        <v>901.5848980420825</v>
      </c>
      <c r="AE14">
        <f>'IDT-1'!F14</f>
        <v>0</v>
      </c>
      <c r="AF14" s="26"/>
      <c r="AG14">
        <f t="shared" si="2"/>
        <v>901.5848980420825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9.5174708818635612</v>
      </c>
      <c r="F15">
        <f>GT_Spot!T15</f>
        <v>0</v>
      </c>
      <c r="G15">
        <f>PPCL_NG!T15</f>
        <v>-0.38805970149253738</v>
      </c>
      <c r="H15">
        <f>PPCL_Spot!T15</f>
        <v>0</v>
      </c>
      <c r="I15">
        <f>Bawana_NG!T15</f>
        <v>55.289999999999992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545.11085495142652</v>
      </c>
      <c r="P15" s="77">
        <v>59.96</v>
      </c>
      <c r="Q15" s="77">
        <v>14.239999999999998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331.65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12.17</v>
      </c>
      <c r="AB15" s="117">
        <f>-STOA!P15</f>
        <v>0</v>
      </c>
      <c r="AC15">
        <f t="shared" si="0"/>
        <v>9.8483339878466065</v>
      </c>
      <c r="AD15">
        <f t="shared" si="1"/>
        <v>927.70193214395101</v>
      </c>
      <c r="AE15">
        <f>'IDT-1'!F15</f>
        <v>0</v>
      </c>
      <c r="AF15" s="26"/>
      <c r="AG15">
        <f t="shared" si="2"/>
        <v>927.70193214395101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9.5174708818635612</v>
      </c>
      <c r="F16">
        <f>GT_Spot!T16</f>
        <v>0</v>
      </c>
      <c r="G16">
        <f>PPCL_NG!T16</f>
        <v>-0.38805970149253738</v>
      </c>
      <c r="H16">
        <f>PPCL_Spot!T16</f>
        <v>0</v>
      </c>
      <c r="I16">
        <f>Bawana_NG!T16</f>
        <v>55.289999999999992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539.62515038932838</v>
      </c>
      <c r="P16" s="77">
        <v>39.94</v>
      </c>
      <c r="Q16" s="77">
        <v>14.239999999999998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331.82999999999993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12.17</v>
      </c>
      <c r="AB16" s="117">
        <f>-STOA!P16</f>
        <v>0</v>
      </c>
      <c r="AC16">
        <f t="shared" si="0"/>
        <v>9.6254677877001438</v>
      </c>
      <c r="AD16">
        <f t="shared" si="1"/>
        <v>902.59909378199927</v>
      </c>
      <c r="AE16">
        <f>'IDT-1'!F16</f>
        <v>0</v>
      </c>
      <c r="AF16" s="26"/>
      <c r="AG16">
        <f t="shared" si="2"/>
        <v>902.59909378199927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9.5174708818635612</v>
      </c>
      <c r="F17">
        <f>GT_Spot!T17</f>
        <v>0</v>
      </c>
      <c r="G17">
        <f>PPCL_NG!T17</f>
        <v>-0.38805970149253738</v>
      </c>
      <c r="H17">
        <f>PPCL_Spot!T17</f>
        <v>0</v>
      </c>
      <c r="I17">
        <f>Bawana_NG!T17</f>
        <v>55.289999999999992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558.17223517819707</v>
      </c>
      <c r="P17" s="77">
        <v>39.956720288903476</v>
      </c>
      <c r="Q17" s="77">
        <v>14.239999999999998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331.96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12.17</v>
      </c>
      <c r="AB17" s="117">
        <f>-STOA!P17</f>
        <v>0</v>
      </c>
      <c r="AC17">
        <f t="shared" si="0"/>
        <v>10.367051561327234</v>
      </c>
      <c r="AD17">
        <f t="shared" si="1"/>
        <v>855.55131508614431</v>
      </c>
      <c r="AE17">
        <f>'IDT-1'!F17</f>
        <v>0</v>
      </c>
      <c r="AF17" s="26"/>
      <c r="AG17">
        <f t="shared" si="2"/>
        <v>855.55131508614431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9.258160237388724</v>
      </c>
      <c r="F18">
        <f>GT_Spot!T18</f>
        <v>0</v>
      </c>
      <c r="G18">
        <f>PPCL_NG!T18</f>
        <v>-0.38805970149253738</v>
      </c>
      <c r="H18">
        <f>PPCL_Spot!T18</f>
        <v>0</v>
      </c>
      <c r="I18">
        <f>Bawana_NG!T18</f>
        <v>55.289999999999992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558.1722792235073</v>
      </c>
      <c r="P18" s="77">
        <v>39.956720288903476</v>
      </c>
      <c r="Q18" s="77">
        <v>14.239999999999998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332.07999999999993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12.17</v>
      </c>
      <c r="AB18" s="117">
        <f>-STOA!P18</f>
        <v>0</v>
      </c>
      <c r="AC18">
        <f t="shared" si="0"/>
        <v>9.9663102767557969</v>
      </c>
      <c r="AD18">
        <f t="shared" si="1"/>
        <v>900.81278977155102</v>
      </c>
      <c r="AE18">
        <f>'IDT-1'!F18</f>
        <v>0</v>
      </c>
      <c r="AF18" s="26"/>
      <c r="AG18">
        <f t="shared" si="2"/>
        <v>900.81278977155102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-0.38805970149253738</v>
      </c>
      <c r="H19">
        <f>PPCL_Spot!T19</f>
        <v>0</v>
      </c>
      <c r="I19">
        <f>Bawana_NG!T19</f>
        <v>57.812666143983783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548.98152268619708</v>
      </c>
      <c r="P19" s="77">
        <v>39.956720288903476</v>
      </c>
      <c r="Q19" s="77">
        <v>14.239999999999998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331.93999999999994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12.06</v>
      </c>
      <c r="AB19" s="117">
        <f>-STOA!P19</f>
        <v>0</v>
      </c>
      <c r="AC19">
        <f t="shared" si="0"/>
        <v>10.286194164378184</v>
      </c>
      <c r="AD19">
        <f t="shared" si="1"/>
        <v>856.48822255831192</v>
      </c>
      <c r="AE19">
        <f>'IDT-1'!F19</f>
        <v>0</v>
      </c>
      <c r="AF19" s="26"/>
      <c r="AG19">
        <f t="shared" si="2"/>
        <v>856.48822255831192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-0.38805970149253738</v>
      </c>
      <c r="H20">
        <f>PPCL_Spot!T20</f>
        <v>0</v>
      </c>
      <c r="I20">
        <f>Bawana_NG!T20</f>
        <v>57.812666143983783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548.9815667315072</v>
      </c>
      <c r="P20" s="77">
        <v>39.956720288903476</v>
      </c>
      <c r="Q20" s="77">
        <v>14.239999999999998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331.96999999999997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12.06</v>
      </c>
      <c r="AB20" s="117">
        <f>-STOA!P20</f>
        <v>0</v>
      </c>
      <c r="AC20">
        <f t="shared" si="0"/>
        <v>9.8425521758671444</v>
      </c>
      <c r="AD20">
        <f t="shared" si="1"/>
        <v>906.96190859213323</v>
      </c>
      <c r="AE20">
        <f>'IDT-1'!F20</f>
        <v>0</v>
      </c>
      <c r="AF20" s="26"/>
      <c r="AG20">
        <f t="shared" si="2"/>
        <v>906.96190859213323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-0.38805970149253738</v>
      </c>
      <c r="H21">
        <f>PPCL_Spot!T21</f>
        <v>0</v>
      </c>
      <c r="I21">
        <f>Bawana_NG!T21</f>
        <v>57.812666143983783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537.79190251253203</v>
      </c>
      <c r="P21" s="77">
        <v>39.956720288903476</v>
      </c>
      <c r="Q21" s="77">
        <v>14.239999999999998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331.69999999999993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12.06</v>
      </c>
      <c r="AB21" s="117">
        <f>-STOA!P21</f>
        <v>0</v>
      </c>
      <c r="AC21">
        <f t="shared" si="0"/>
        <v>10.141222869238954</v>
      </c>
      <c r="AD21">
        <f t="shared" si="1"/>
        <v>850.20357367978625</v>
      </c>
      <c r="AE21">
        <f>'IDT-1'!F21</f>
        <v>0</v>
      </c>
      <c r="AF21" s="26"/>
      <c r="AG21">
        <f t="shared" si="2"/>
        <v>850.20357367978625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-0.38805970149253738</v>
      </c>
      <c r="H22">
        <f>PPCL_Spot!T22</f>
        <v>0</v>
      </c>
      <c r="I22">
        <f>Bawana_NG!T22</f>
        <v>57.812666143983783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536.27556884304227</v>
      </c>
      <c r="P22" s="77">
        <v>39.956720288903476</v>
      </c>
      <c r="Q22" s="77">
        <v>14.239999999999998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338.18999999999994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12.06</v>
      </c>
      <c r="AB22" s="117">
        <f>-STOA!P22</f>
        <v>0</v>
      </c>
      <c r="AC22">
        <f t="shared" si="0"/>
        <v>9.6966941192267004</v>
      </c>
      <c r="AD22">
        <f t="shared" si="1"/>
        <v>910.62176876030878</v>
      </c>
      <c r="AE22">
        <f>'IDT-1'!F22</f>
        <v>0</v>
      </c>
      <c r="AF22" s="26"/>
      <c r="AG22">
        <f t="shared" si="2"/>
        <v>910.62176876030878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-0.38805970149253738</v>
      </c>
      <c r="H23">
        <f>PPCL_Spot!T23</f>
        <v>0</v>
      </c>
      <c r="I23">
        <f>Bawana_NG!T23</f>
        <v>57.812666143983783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566.70994924134811</v>
      </c>
      <c r="P23" s="77">
        <v>39.956720288903476</v>
      </c>
      <c r="Q23" s="77">
        <v>14.239999999999998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337.65999999999997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11.96</v>
      </c>
      <c r="AB23" s="117">
        <f>-STOA!P23</f>
        <v>0</v>
      </c>
      <c r="AC23">
        <f t="shared" si="0"/>
        <v>10.1365352171757</v>
      </c>
      <c r="AD23">
        <f t="shared" si="1"/>
        <v>919.98630806066569</v>
      </c>
      <c r="AE23">
        <f>'IDT-1'!F23</f>
        <v>0</v>
      </c>
      <c r="AF23" s="26"/>
      <c r="AG23">
        <f t="shared" si="2"/>
        <v>919.98630806066569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-0.38805970149253738</v>
      </c>
      <c r="H24">
        <f>PPCL_Spot!T24</f>
        <v>0</v>
      </c>
      <c r="I24">
        <f>Bawana_NG!T24</f>
        <v>57.812666143983783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563.50014676105843</v>
      </c>
      <c r="P24" s="77">
        <v>39.956720288903476</v>
      </c>
      <c r="Q24" s="77">
        <v>14.239999999999998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337.03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11.96</v>
      </c>
      <c r="AB24" s="117">
        <f>-STOA!P24</f>
        <v>0</v>
      </c>
      <c r="AC24">
        <f t="shared" si="0"/>
        <v>10.102744955349152</v>
      </c>
      <c r="AD24">
        <f t="shared" si="1"/>
        <v>916.18029584220244</v>
      </c>
      <c r="AE24">
        <f>'IDT-1'!F24</f>
        <v>0</v>
      </c>
      <c r="AF24" s="26"/>
      <c r="AG24">
        <f t="shared" si="2"/>
        <v>916.18029584220244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-0.38805970149253738</v>
      </c>
      <c r="H25">
        <f>PPCL_Spot!T25</f>
        <v>0</v>
      </c>
      <c r="I25">
        <f>Bawana_NG!T25</f>
        <v>55.289999999999992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578.92874073774999</v>
      </c>
      <c r="P25" s="77">
        <v>59.95592081093951</v>
      </c>
      <c r="Q25" s="77">
        <v>14.239999999999998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336.52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11.96</v>
      </c>
      <c r="AB25" s="117">
        <f>-STOA!P25</f>
        <v>0</v>
      </c>
      <c r="AC25">
        <f t="shared" si="0"/>
        <v>10.387822084870896</v>
      </c>
      <c r="AD25">
        <f t="shared" si="1"/>
        <v>948.29034706742448</v>
      </c>
      <c r="AE25">
        <f>'IDT-1'!F25</f>
        <v>0</v>
      </c>
      <c r="AF25" s="26"/>
      <c r="AG25">
        <f t="shared" si="2"/>
        <v>948.29034706742448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-0.38805970149253738</v>
      </c>
      <c r="H26">
        <f>PPCL_Spot!T26</f>
        <v>0</v>
      </c>
      <c r="I26">
        <f>Bawana_NG!T26</f>
        <v>55.289999999999992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575.42217046002293</v>
      </c>
      <c r="P26" s="77">
        <v>59.95592081093951</v>
      </c>
      <c r="Q26" s="77">
        <v>14.239999999999998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342.23999999999995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11.96</v>
      </c>
      <c r="AB26" s="117">
        <f>-STOA!P26</f>
        <v>0</v>
      </c>
      <c r="AC26">
        <f t="shared" si="0"/>
        <v>10.851206642536663</v>
      </c>
      <c r="AD26">
        <f t="shared" si="1"/>
        <v>900.04039223203154</v>
      </c>
      <c r="AE26">
        <f>'IDT-1'!F26</f>
        <v>0</v>
      </c>
      <c r="AF26" s="26"/>
      <c r="AG26">
        <f t="shared" si="2"/>
        <v>900.04039223203154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-0.38805970149253738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584.43527005694966</v>
      </c>
      <c r="P27" s="77">
        <v>59.95592081093951</v>
      </c>
      <c r="Q27" s="77">
        <v>14.239999999999998</v>
      </c>
      <c r="R27" s="80">
        <v>4.2500000000000009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342.09999999999997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11.86</v>
      </c>
      <c r="AB27" s="117">
        <f>-STOA!P27</f>
        <v>0</v>
      </c>
      <c r="AC27">
        <f t="shared" si="0"/>
        <v>10.488025247480335</v>
      </c>
      <c r="AD27">
        <f t="shared" si="1"/>
        <v>995.73667322401468</v>
      </c>
      <c r="AE27">
        <f>'IDT-1'!F27</f>
        <v>0</v>
      </c>
      <c r="AF27" s="26"/>
      <c r="AG27">
        <f t="shared" si="2"/>
        <v>995.73667322401468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-0.38805970149253738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598.42696541218345</v>
      </c>
      <c r="P28" s="77">
        <v>59.96</v>
      </c>
      <c r="Q28" s="77">
        <v>14.239999999999998</v>
      </c>
      <c r="R28" s="80">
        <v>8.08</v>
      </c>
      <c r="S28" s="80">
        <v>0</v>
      </c>
      <c r="T28" s="78">
        <f>SUMPRODUCT(LTA!F28:AJ28,LTA!F$101:AJ$101,LTA!F$105:AJ$105)</f>
        <v>2.16</v>
      </c>
      <c r="U28" s="78">
        <f>SUMPRODUCT(LTA!F28:AJ28,LTA!F$102:AJ$102,LTA!F$105:AJ$105)</f>
        <v>342.7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</v>
      </c>
      <c r="AA28" s="117">
        <f>STOA!J28</f>
        <v>11.86</v>
      </c>
      <c r="AB28" s="117">
        <f>-STOA!P28</f>
        <v>0</v>
      </c>
      <c r="AC28">
        <f t="shared" si="0"/>
        <v>10.669180063470126</v>
      </c>
      <c r="AD28">
        <f t="shared" si="1"/>
        <v>1016.1412929523192</v>
      </c>
      <c r="AE28">
        <f>'IDT-1'!F28</f>
        <v>0</v>
      </c>
      <c r="AF28" s="26"/>
      <c r="AG28">
        <f t="shared" si="2"/>
        <v>1016.1412929523192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-0.38805970149253738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599.7367925583269</v>
      </c>
      <c r="P29" s="77">
        <v>59.96</v>
      </c>
      <c r="Q29" s="77">
        <v>14.239999999999998</v>
      </c>
      <c r="R29" s="80">
        <v>12.2</v>
      </c>
      <c r="S29" s="80">
        <v>0</v>
      </c>
      <c r="T29" s="78">
        <f>SUMPRODUCT(LTA!F29:AJ29,LTA!F$101:AJ$101,LTA!F$105:AJ$105)</f>
        <v>2.41</v>
      </c>
      <c r="U29" s="78">
        <f>SUMPRODUCT(LTA!F29:AJ29,LTA!F$102:AJ$102,LTA!F$105:AJ$105)</f>
        <v>345.46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</v>
      </c>
      <c r="AA29" s="117">
        <f>STOA!J29</f>
        <v>11.86</v>
      </c>
      <c r="AB29" s="117">
        <f>-STOA!P29</f>
        <v>0</v>
      </c>
      <c r="AC29">
        <f t="shared" si="0"/>
        <v>10.619156757045452</v>
      </c>
      <c r="AD29">
        <f t="shared" si="1"/>
        <v>1038.6311434048873</v>
      </c>
      <c r="AE29">
        <f>'IDT-1'!F29</f>
        <v>0</v>
      </c>
      <c r="AF29" s="26"/>
      <c r="AG29">
        <f t="shared" si="2"/>
        <v>1038.6311434048873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-0.38805970149253738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595.12047581330091</v>
      </c>
      <c r="P30" s="77">
        <v>59.96</v>
      </c>
      <c r="Q30" s="77">
        <v>14.239999999999998</v>
      </c>
      <c r="R30" s="80">
        <v>17.630000000000003</v>
      </c>
      <c r="S30" s="80">
        <v>0</v>
      </c>
      <c r="T30" s="78">
        <f>SUMPRODUCT(LTA!F30:AJ30,LTA!F$101:AJ$101,LTA!F$105:AJ$105)</f>
        <v>6.04</v>
      </c>
      <c r="U30" s="78">
        <f>SUMPRODUCT(LTA!F30:AJ30,LTA!F$102:AJ$102,LTA!F$105:AJ$105)</f>
        <v>349.08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</v>
      </c>
      <c r="AA30" s="117">
        <f>STOA!J30</f>
        <v>11.86</v>
      </c>
      <c r="AB30" s="117">
        <f>-STOA!P30</f>
        <v>0</v>
      </c>
      <c r="AC30">
        <f t="shared" si="0"/>
        <v>10.787848144541183</v>
      </c>
      <c r="AD30">
        <f t="shared" si="1"/>
        <v>1035.5342684664352</v>
      </c>
      <c r="AE30">
        <f>'IDT-1'!F30</f>
        <v>0</v>
      </c>
      <c r="AF30" s="26"/>
      <c r="AG30">
        <f t="shared" si="2"/>
        <v>1035.5342684664352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-63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-0.38805970149253738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595.12294821115165</v>
      </c>
      <c r="P31" s="77">
        <v>59.96</v>
      </c>
      <c r="Q31" s="77">
        <v>14.239999999999998</v>
      </c>
      <c r="R31" s="80">
        <v>19.2</v>
      </c>
      <c r="S31" s="80">
        <v>0</v>
      </c>
      <c r="T31" s="78">
        <f>SUMPRODUCT(LTA!F31:AJ31,LTA!F$101:AJ$101,LTA!F$105:AJ$105)</f>
        <v>9.68</v>
      </c>
      <c r="U31" s="78">
        <f>SUMPRODUCT(LTA!F31:AJ31,LTA!F$102:AJ$102,LTA!F$105:AJ$105)</f>
        <v>339.82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11.78</v>
      </c>
      <c r="AB31" s="117">
        <f>-STOA!P31</f>
        <v>0</v>
      </c>
      <c r="AC31">
        <f t="shared" si="0"/>
        <v>11.115529130052282</v>
      </c>
      <c r="AD31">
        <f t="shared" si="1"/>
        <v>990.07905987877496</v>
      </c>
      <c r="AE31">
        <f>'IDT-1'!F31</f>
        <v>0</v>
      </c>
      <c r="AF31" s="26"/>
      <c r="AG31">
        <f t="shared" si="2"/>
        <v>990.07905987877496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-0.38805970149253738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595.1231052158081</v>
      </c>
      <c r="P32" s="77">
        <v>59.96</v>
      </c>
      <c r="Q32" s="77">
        <v>14.239999999999998</v>
      </c>
      <c r="R32" s="80">
        <v>19.2</v>
      </c>
      <c r="S32" s="80">
        <v>0</v>
      </c>
      <c r="T32" s="78">
        <f>SUMPRODUCT(LTA!F32:AJ32,LTA!F$101:AJ$101,LTA!F$105:AJ$105)</f>
        <v>14.47</v>
      </c>
      <c r="U32" s="78">
        <f>SUMPRODUCT(LTA!F32:AJ32,LTA!F$102:AJ$102,LTA!F$105:AJ$105)</f>
        <v>343.94999999999993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11.78</v>
      </c>
      <c r="AB32" s="117">
        <f>-STOA!P32</f>
        <v>0</v>
      </c>
      <c r="AC32">
        <f t="shared" si="0"/>
        <v>10.96319519611618</v>
      </c>
      <c r="AD32">
        <f t="shared" si="1"/>
        <v>1025.1515508173675</v>
      </c>
      <c r="AE32">
        <f>'IDT-1'!F32</f>
        <v>0</v>
      </c>
      <c r="AF32" s="26"/>
      <c r="AG32">
        <f t="shared" si="2"/>
        <v>1025.1515508173675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-104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-0.38805970149253738</v>
      </c>
      <c r="H33">
        <f>PPCL_Spot!T33</f>
        <v>0</v>
      </c>
      <c r="I33">
        <f>Bawana_NG!T33</f>
        <v>56.762605940957712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589.0361564303505</v>
      </c>
      <c r="P33" s="77">
        <v>59.955662301960494</v>
      </c>
      <c r="Q33" s="77">
        <v>14.239999999999998</v>
      </c>
      <c r="R33" s="80">
        <v>19.2</v>
      </c>
      <c r="S33" s="80">
        <v>0</v>
      </c>
      <c r="T33" s="78">
        <f>SUMPRODUCT(LTA!F33:AJ33,LTA!F$101:AJ$101,LTA!F$105:AJ$105)</f>
        <v>18.809999999999999</v>
      </c>
      <c r="U33" s="78">
        <f>SUMPRODUCT(LTA!F33:AJ33,LTA!F$102:AJ$102,LTA!F$105:AJ$105)</f>
        <v>347.88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11.78</v>
      </c>
      <c r="AB33" s="117">
        <f>-STOA!P33</f>
        <v>0</v>
      </c>
      <c r="AC33">
        <f t="shared" si="0"/>
        <v>11.3133051834516</v>
      </c>
      <c r="AD33">
        <f t="shared" si="1"/>
        <v>964.14276028749259</v>
      </c>
      <c r="AE33">
        <f>'IDT-1'!F33</f>
        <v>0</v>
      </c>
      <c r="AF33" s="26"/>
      <c r="AG33">
        <f t="shared" si="2"/>
        <v>964.14276028749259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-154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-0.38805970149253738</v>
      </c>
      <c r="H34">
        <f>PPCL_Spot!T34</f>
        <v>0</v>
      </c>
      <c r="I34">
        <f>Bawana_NG!T34</f>
        <v>56.762605940957712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579.06675117675047</v>
      </c>
      <c r="P34" s="77">
        <v>59.955662301960494</v>
      </c>
      <c r="Q34" s="77">
        <v>14.239999999999998</v>
      </c>
      <c r="R34" s="80">
        <v>19.2</v>
      </c>
      <c r="S34" s="80">
        <v>0</v>
      </c>
      <c r="T34" s="78">
        <f>SUMPRODUCT(LTA!F34:AJ34,LTA!F$101:AJ$101,LTA!F$105:AJ$105)</f>
        <v>23.33</v>
      </c>
      <c r="U34" s="78">
        <f>SUMPRODUCT(LTA!F34:AJ34,LTA!F$102:AJ$102,LTA!F$105:AJ$105)</f>
        <v>352.47999999999996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11.78</v>
      </c>
      <c r="AB34" s="117">
        <f>-STOA!P34</f>
        <v>0</v>
      </c>
      <c r="AC34">
        <f t="shared" si="0"/>
        <v>10.879680296154545</v>
      </c>
      <c r="AD34">
        <f t="shared" si="1"/>
        <v>1011.7269799211896</v>
      </c>
      <c r="AE34">
        <f>'IDT-1'!F34</f>
        <v>0</v>
      </c>
      <c r="AF34" s="26"/>
      <c r="AG34">
        <f t="shared" si="2"/>
        <v>1011.7269799211896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-0.38805970149253738</v>
      </c>
      <c r="H35">
        <f>PPCL_Spot!T35</f>
        <v>0</v>
      </c>
      <c r="I35">
        <f>Bawana_NG!T35</f>
        <v>57.812666143983783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568.45348420197149</v>
      </c>
      <c r="P35" s="77">
        <v>59.955662301960494</v>
      </c>
      <c r="Q35" s="77">
        <v>14.239999999999998</v>
      </c>
      <c r="R35" s="80">
        <v>19.2</v>
      </c>
      <c r="S35" s="80">
        <v>0</v>
      </c>
      <c r="T35" s="78">
        <f>SUMPRODUCT(LTA!F35:AJ35,LTA!F$101:AJ$101,LTA!F$105:AJ$105)</f>
        <v>27.43</v>
      </c>
      <c r="U35" s="78">
        <f>SUMPRODUCT(LTA!F35:AJ35,LTA!F$102:AJ$102,LTA!F$105:AJ$105)</f>
        <v>357.19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11.65</v>
      </c>
      <c r="AB35" s="117">
        <f>-STOA!P35</f>
        <v>0</v>
      </c>
      <c r="AC35">
        <f t="shared" si="0"/>
        <v>10.765370546296776</v>
      </c>
      <c r="AD35">
        <f t="shared" si="1"/>
        <v>1022.9580828992945</v>
      </c>
      <c r="AE35">
        <f>'IDT-1'!F35</f>
        <v>0</v>
      </c>
      <c r="AF35" s="26"/>
      <c r="AG35">
        <f t="shared" si="2"/>
        <v>1022.9580828992945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-94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-0.38805970149253738</v>
      </c>
      <c r="H36">
        <f>PPCL_Spot!T36</f>
        <v>0</v>
      </c>
      <c r="I36">
        <f>Bawana_NG!T36</f>
        <v>57.812666143983783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582.89630126716133</v>
      </c>
      <c r="P36" s="77">
        <v>59.955662301960494</v>
      </c>
      <c r="Q36" s="77">
        <v>14.239999999999998</v>
      </c>
      <c r="R36" s="80">
        <v>19.2</v>
      </c>
      <c r="S36" s="80">
        <v>0</v>
      </c>
      <c r="T36" s="78">
        <f>SUMPRODUCT(LTA!F36:AJ36,LTA!F$101:AJ$101,LTA!F$105:AJ$105)</f>
        <v>33.150000000000006</v>
      </c>
      <c r="U36" s="78">
        <f>SUMPRODUCT(LTA!F36:AJ36,LTA!F$102:AJ$102,LTA!F$105:AJ$105)</f>
        <v>362.23999999999995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11.65</v>
      </c>
      <c r="AB36" s="117">
        <f>-STOA!P36</f>
        <v>0</v>
      </c>
      <c r="AC36">
        <f t="shared" si="0"/>
        <v>10.658752618149217</v>
      </c>
      <c r="AD36">
        <f t="shared" si="1"/>
        <v>1085.277517892632</v>
      </c>
      <c r="AE36">
        <f>'IDT-1'!F36</f>
        <v>0</v>
      </c>
      <c r="AF36" s="26"/>
      <c r="AG36">
        <f t="shared" si="2"/>
        <v>1085.277517892632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-57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9.1903896058298322</v>
      </c>
      <c r="F37">
        <f>GT_Spot!T37</f>
        <v>0</v>
      </c>
      <c r="G37">
        <f>PPCL_NG!T37</f>
        <v>-0.38805970149253738</v>
      </c>
      <c r="H37">
        <f>PPCL_Spot!T37</f>
        <v>0</v>
      </c>
      <c r="I37">
        <f>Bawana_NG!T37</f>
        <v>57.812666143983783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544.16801133578747</v>
      </c>
      <c r="P37" s="77">
        <v>39.956720288903476</v>
      </c>
      <c r="Q37" s="77">
        <v>14.239999999999998</v>
      </c>
      <c r="R37" s="80">
        <v>19.2</v>
      </c>
      <c r="S37" s="80">
        <v>0</v>
      </c>
      <c r="T37" s="78">
        <f>SUMPRODUCT(LTA!F37:AJ37,LTA!F$101:AJ$101,LTA!F$105:AJ$105)</f>
        <v>37.67</v>
      </c>
      <c r="U37" s="78">
        <f>SUMPRODUCT(LTA!F37:AJ37,LTA!F$102:AJ$102,LTA!F$105:AJ$105)</f>
        <v>368.15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11.65</v>
      </c>
      <c r="AB37" s="117">
        <f>-STOA!P37</f>
        <v>0</v>
      </c>
      <c r="AC37">
        <f t="shared" si="0"/>
        <v>10.127527893477094</v>
      </c>
      <c r="AD37">
        <f t="shared" si="1"/>
        <v>1043.522199779535</v>
      </c>
      <c r="AE37">
        <f>'IDT-1'!F37</f>
        <v>0</v>
      </c>
      <c r="AF37" s="26"/>
      <c r="AG37">
        <f t="shared" si="2"/>
        <v>1043.522199779535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-48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-0.38805970149253738</v>
      </c>
      <c r="H38">
        <f>PPCL_Spot!T38</f>
        <v>0</v>
      </c>
      <c r="I38">
        <f>Bawana_NG!T38</f>
        <v>57.812666143983783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526.09435583978745</v>
      </c>
      <c r="P38" s="77">
        <v>39.956720288903476</v>
      </c>
      <c r="Q38" s="77">
        <v>14.239999999999998</v>
      </c>
      <c r="R38" s="80">
        <v>19.2</v>
      </c>
      <c r="S38" s="80">
        <v>0</v>
      </c>
      <c r="T38" s="78">
        <f>SUMPRODUCT(LTA!F38:AJ38,LTA!F$101:AJ$101,LTA!F$105:AJ$105)</f>
        <v>46.160000000000004</v>
      </c>
      <c r="U38" s="78">
        <f>SUMPRODUCT(LTA!F38:AJ38,LTA!F$102:AJ$102,LTA!F$105:AJ$105)</f>
        <v>374.22999999999996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11.65</v>
      </c>
      <c r="AB38" s="117">
        <f>-STOA!P38</f>
        <v>0</v>
      </c>
      <c r="AC38">
        <f t="shared" si="0"/>
        <v>10.087489150884887</v>
      </c>
      <c r="AD38">
        <f t="shared" si="1"/>
        <v>1047.0478939194654</v>
      </c>
      <c r="AE38">
        <f>'IDT-1'!F38</f>
        <v>0</v>
      </c>
      <c r="AF38" s="26"/>
      <c r="AG38">
        <f t="shared" si="2"/>
        <v>1047.0478939194654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-44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12.179700499168053</v>
      </c>
      <c r="F39">
        <f>GT_Spot!T39</f>
        <v>0</v>
      </c>
      <c r="G39">
        <f>PPCL_NG!T39</f>
        <v>-0.38805970149253738</v>
      </c>
      <c r="H39">
        <f>PPCL_Spot!T39</f>
        <v>0</v>
      </c>
      <c r="I39">
        <f>Bawana_NG!T39</f>
        <v>57.812666143983783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560.00486255603664</v>
      </c>
      <c r="P39" s="77">
        <v>39.956720288903476</v>
      </c>
      <c r="Q39" s="77">
        <v>14.239999999999998</v>
      </c>
      <c r="R39" s="80">
        <v>19.2</v>
      </c>
      <c r="S39" s="80">
        <v>0</v>
      </c>
      <c r="T39" s="78">
        <f>SUMPRODUCT(LTA!F39:AJ39,LTA!F$101:AJ$101,LTA!F$105:AJ$105)</f>
        <v>51.35</v>
      </c>
      <c r="U39" s="78">
        <f>SUMPRODUCT(LTA!F39:AJ39,LTA!F$102:AJ$102,LTA!F$105:AJ$105)</f>
        <v>372.28999999999996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11.56</v>
      </c>
      <c r="AB39" s="117">
        <f>-STOA!P39</f>
        <v>0</v>
      </c>
      <c r="AC39">
        <f t="shared" si="0"/>
        <v>11.026300409019356</v>
      </c>
      <c r="AD39">
        <f t="shared" si="1"/>
        <v>1014.1795893775802</v>
      </c>
      <c r="AE39">
        <f>'IDT-1'!F39</f>
        <v>0</v>
      </c>
      <c r="AF39" s="26"/>
      <c r="AG39">
        <f t="shared" si="2"/>
        <v>1014.1795893775802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-113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12.179700499168053</v>
      </c>
      <c r="F40">
        <f>GT_Spot!T40</f>
        <v>0</v>
      </c>
      <c r="G40">
        <f>PPCL_NG!T40</f>
        <v>-0.38805970149253738</v>
      </c>
      <c r="H40">
        <f>PPCL_Spot!T40</f>
        <v>0</v>
      </c>
      <c r="I40">
        <f>Bawana_NG!T40</f>
        <v>57.812666143983783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555.17639690883675</v>
      </c>
      <c r="P40" s="77">
        <v>59.955662301960494</v>
      </c>
      <c r="Q40" s="77">
        <v>14.239999999999998</v>
      </c>
      <c r="R40" s="80">
        <v>19.2</v>
      </c>
      <c r="S40" s="80">
        <v>0</v>
      </c>
      <c r="T40" s="78">
        <f>SUMPRODUCT(LTA!F40:AJ40,LTA!F$101:AJ$101,LTA!F$105:AJ$105)</f>
        <v>56.38</v>
      </c>
      <c r="U40" s="78">
        <f>SUMPRODUCT(LTA!F40:AJ40,LTA!F$102:AJ$102,LTA!F$105:AJ$105)</f>
        <v>378.91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11.56</v>
      </c>
      <c r="AB40" s="117">
        <f>-STOA!P40</f>
        <v>0</v>
      </c>
      <c r="AC40">
        <f t="shared" si="0"/>
        <v>10.729632949707179</v>
      </c>
      <c r="AD40">
        <f t="shared" si="1"/>
        <v>1101.2967332027495</v>
      </c>
      <c r="AE40">
        <f>'IDT-1'!F40</f>
        <v>0</v>
      </c>
      <c r="AF40" s="26"/>
      <c r="AG40">
        <f t="shared" si="2"/>
        <v>1101.2967332027495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-53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-0.38805970149253738</v>
      </c>
      <c r="H41">
        <f>PPCL_Spot!T41</f>
        <v>0</v>
      </c>
      <c r="I41">
        <f>Bawana_NG!T41</f>
        <v>57.812666143983783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568.81484479457845</v>
      </c>
      <c r="P41" s="77">
        <v>59.955662301960494</v>
      </c>
      <c r="Q41" s="77">
        <v>14.239999999999998</v>
      </c>
      <c r="R41" s="80">
        <v>19.2</v>
      </c>
      <c r="S41" s="80">
        <v>0</v>
      </c>
      <c r="T41" s="78">
        <f>SUMPRODUCT(LTA!F41:AJ41,LTA!F$101:AJ$101,LTA!F$105:AJ$105)</f>
        <v>62.01</v>
      </c>
      <c r="U41" s="78">
        <f>SUMPRODUCT(LTA!F41:AJ41,LTA!F$102:AJ$102,LTA!F$105:AJ$105)</f>
        <v>385.62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11.56</v>
      </c>
      <c r="AB41" s="117">
        <f>-STOA!P41</f>
        <v>0</v>
      </c>
      <c r="AC41">
        <f t="shared" si="0"/>
        <v>10.581334532425355</v>
      </c>
      <c r="AD41">
        <f t="shared" si="1"/>
        <v>1191.0634795057729</v>
      </c>
      <c r="AE41">
        <f>'IDT-1'!F41</f>
        <v>0</v>
      </c>
      <c r="AF41" s="26"/>
      <c r="AG41">
        <f t="shared" si="2"/>
        <v>1191.0634795057729</v>
      </c>
      <c r="AI41" s="75">
        <f>PXIL!J41</f>
        <v>0</v>
      </c>
      <c r="AJ41" s="75">
        <f>PXIL!P41</f>
        <v>0</v>
      </c>
      <c r="AK41" s="75">
        <f>RTM_IEX!J41</f>
        <v>10.64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-0.38805970149253738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571.66516265835878</v>
      </c>
      <c r="P42" s="77">
        <v>59.955662301960494</v>
      </c>
      <c r="Q42" s="77">
        <v>14.239999999999998</v>
      </c>
      <c r="R42" s="80">
        <v>19.2</v>
      </c>
      <c r="S42" s="80">
        <v>0</v>
      </c>
      <c r="T42" s="78">
        <f>SUMPRODUCT(LTA!F42:AJ42,LTA!F$101:AJ$101,LTA!F$105:AJ$105)</f>
        <v>67.48</v>
      </c>
      <c r="U42" s="78">
        <f>SUMPRODUCT(LTA!F42:AJ42,LTA!F$102:AJ$102,LTA!F$105:AJ$105)</f>
        <v>391.46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11.56</v>
      </c>
      <c r="AB42" s="117">
        <f>-STOA!P42</f>
        <v>0</v>
      </c>
      <c r="AC42">
        <f t="shared" si="0"/>
        <v>10.852177867559565</v>
      </c>
      <c r="AD42">
        <f t="shared" si="1"/>
        <v>1221.5702878904353</v>
      </c>
      <c r="AE42">
        <f>'IDT-1'!F42</f>
        <v>0</v>
      </c>
      <c r="AF42" s="26"/>
      <c r="AG42">
        <f t="shared" si="2"/>
        <v>1221.5702878904353</v>
      </c>
      <c r="AI42" s="75">
        <f>PXIL!J42</f>
        <v>0</v>
      </c>
      <c r="AJ42" s="75">
        <f>PXIL!P42</f>
        <v>0</v>
      </c>
      <c r="AK42" s="75">
        <f>RTM_IEX!J42</f>
        <v>15.47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9.1903896058298322</v>
      </c>
      <c r="F43">
        <f>GT_Spot!T43</f>
        <v>0</v>
      </c>
      <c r="G43">
        <f>PPCL_NG!T43</f>
        <v>-0.38805970149253738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622.24275699929365</v>
      </c>
      <c r="P43" s="77">
        <v>59.955662301960494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76.240000000000009</v>
      </c>
      <c r="U43" s="78">
        <f>SUMPRODUCT(LTA!F43:AJ43,LTA!F$102:AJ$102,LTA!F$105:AJ$105)</f>
        <v>396.66999999999996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11.47</v>
      </c>
      <c r="AB43" s="117">
        <f>-STOA!P43</f>
        <v>0</v>
      </c>
      <c r="AC43">
        <f t="shared" si="0"/>
        <v>12.247422151728925</v>
      </c>
      <c r="AD43">
        <f t="shared" si="1"/>
        <v>1167.7933270538626</v>
      </c>
      <c r="AE43">
        <f>'IDT-1'!F43</f>
        <v>0</v>
      </c>
      <c r="AF43" s="26"/>
      <c r="AG43">
        <f t="shared" si="2"/>
        <v>1167.7933270538626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8.9420611732017452</v>
      </c>
      <c r="F44">
        <f>GT_Spot!T44</f>
        <v>0</v>
      </c>
      <c r="G44">
        <f>PPCL_NG!T44</f>
        <v>-0.38805970149253738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651.25066708885777</v>
      </c>
      <c r="P44" s="77">
        <v>59.955662301960494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78.97</v>
      </c>
      <c r="U44" s="78">
        <f>SUMPRODUCT(LTA!F44:AJ44,LTA!F$102:AJ$102,LTA!F$105:AJ$105)</f>
        <v>410.79999999999995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11.47</v>
      </c>
      <c r="AB44" s="117">
        <f>-STOA!P44</f>
        <v>0</v>
      </c>
      <c r="AC44">
        <f t="shared" si="0"/>
        <v>12.338140007033127</v>
      </c>
      <c r="AD44">
        <f t="shared" si="1"/>
        <v>1248.3221908554942</v>
      </c>
      <c r="AE44">
        <f>'IDT-1'!F44</f>
        <v>0</v>
      </c>
      <c r="AF44" s="26"/>
      <c r="AG44">
        <f t="shared" si="2"/>
        <v>1248.3221908554942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12.181351582549187</v>
      </c>
      <c r="F45">
        <f>GT_Spot!T45</f>
        <v>0</v>
      </c>
      <c r="G45">
        <f>PPCL_NG!T45</f>
        <v>-0.38805970149253738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651.34772703349608</v>
      </c>
      <c r="P45" s="77">
        <v>59.955662301960494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81.5</v>
      </c>
      <c r="U45" s="78">
        <f>SUMPRODUCT(LTA!F45:AJ45,LTA!F$102:AJ$102,LTA!F$105:AJ$105)</f>
        <v>411.65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11.47</v>
      </c>
      <c r="AB45" s="117">
        <f>-STOA!P45</f>
        <v>0</v>
      </c>
      <c r="AC45">
        <f t="shared" si="0"/>
        <v>12.219681339704293</v>
      </c>
      <c r="AD45">
        <f t="shared" si="1"/>
        <v>1275.1569998768091</v>
      </c>
      <c r="AE45">
        <f>'IDT-1'!F45</f>
        <v>0</v>
      </c>
      <c r="AF45" s="26"/>
      <c r="AG45">
        <f t="shared" si="2"/>
        <v>1275.1569998768091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12.181351582549187</v>
      </c>
      <c r="F46">
        <f>GT_Spot!T46</f>
        <v>0</v>
      </c>
      <c r="G46">
        <f>PPCL_NG!T46</f>
        <v>-0.38805970149253738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651.34788648928827</v>
      </c>
      <c r="P46" s="77">
        <v>59.955662301960494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84.53</v>
      </c>
      <c r="U46" s="78">
        <f>SUMPRODUCT(LTA!F46:AJ46,LTA!F$102:AJ$102,LTA!F$105:AJ$105)</f>
        <v>416.32999999999993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11.47</v>
      </c>
      <c r="AB46" s="117">
        <f>-STOA!P46</f>
        <v>0</v>
      </c>
      <c r="AC46">
        <f t="shared" si="0"/>
        <v>12.198749467693311</v>
      </c>
      <c r="AD46">
        <f t="shared" si="1"/>
        <v>1292.8880912046122</v>
      </c>
      <c r="AE46">
        <f>'IDT-1'!F46</f>
        <v>0</v>
      </c>
      <c r="AF46" s="26"/>
      <c r="AG46">
        <f t="shared" si="2"/>
        <v>1292.8880912046122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12.181351582549187</v>
      </c>
      <c r="F47">
        <f>GT_Spot!T47</f>
        <v>0</v>
      </c>
      <c r="G47">
        <f>PPCL_NG!T47</f>
        <v>-0.38805970149253738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673.8915117864758</v>
      </c>
      <c r="P47" s="77">
        <v>59.955662301960494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84.990000000000009</v>
      </c>
      <c r="U47" s="78">
        <f>SUMPRODUCT(LTA!F47:AJ47,LTA!F$102:AJ$102,LTA!F$105:AJ$105)</f>
        <v>420.10999999999996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11.38</v>
      </c>
      <c r="AB47" s="117">
        <f>-STOA!P47</f>
        <v>0</v>
      </c>
      <c r="AC47">
        <f t="shared" si="0"/>
        <v>13.14390357208419</v>
      </c>
      <c r="AD47">
        <f t="shared" si="1"/>
        <v>1238.6365623974089</v>
      </c>
      <c r="AE47">
        <f>'IDT-1'!F47</f>
        <v>0</v>
      </c>
      <c r="AF47" s="26"/>
      <c r="AG47">
        <f t="shared" si="2"/>
        <v>1238.6365623974089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-0.38805970149253738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673.89167124226799</v>
      </c>
      <c r="P48" s="77">
        <v>59.955662301960494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84.740000000000009</v>
      </c>
      <c r="U48" s="78">
        <f>SUMPRODUCT(LTA!F48:AJ48,LTA!F$102:AJ$102,LTA!F$105:AJ$105)</f>
        <v>422.89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11.38</v>
      </c>
      <c r="AB48" s="117">
        <f>-STOA!P48</f>
        <v>0</v>
      </c>
      <c r="AC48">
        <f t="shared" si="0"/>
        <v>12.580212558830269</v>
      </c>
      <c r="AD48">
        <f t="shared" si="1"/>
        <v>1307.730412866455</v>
      </c>
      <c r="AE48">
        <f>'IDT-1'!F48</f>
        <v>0</v>
      </c>
      <c r="AF48" s="26"/>
      <c r="AG48">
        <f t="shared" si="2"/>
        <v>1307.730412866455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-54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-0.38805970149253738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691.33004794268766</v>
      </c>
      <c r="P49" s="77">
        <v>59.955662301960494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88.33</v>
      </c>
      <c r="U49" s="78">
        <f>SUMPRODUCT(LTA!F49:AJ49,LTA!F$102:AJ$102,LTA!F$105:AJ$105)</f>
        <v>427.79999999999995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11.38</v>
      </c>
      <c r="AB49" s="117">
        <f>-STOA!P49</f>
        <v>0</v>
      </c>
      <c r="AC49">
        <f t="shared" si="0"/>
        <v>13.571989240702759</v>
      </c>
      <c r="AD49">
        <f t="shared" si="1"/>
        <v>1246.6770128850021</v>
      </c>
      <c r="AE49">
        <f>'IDT-1'!F49</f>
        <v>0</v>
      </c>
      <c r="AF49" s="26"/>
      <c r="AG49">
        <f t="shared" si="2"/>
        <v>1246.6770128850021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12.181351582549187</v>
      </c>
      <c r="F50">
        <f>GT_Spot!T50</f>
        <v>0</v>
      </c>
      <c r="G50">
        <f>PPCL_NG!T50</f>
        <v>-0.38805970149253738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691.32994448617296</v>
      </c>
      <c r="P50" s="77">
        <v>59.955662301960494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88.5</v>
      </c>
      <c r="U50" s="78">
        <f>SUMPRODUCT(LTA!F50:AJ50,LTA!F$102:AJ$102,LTA!F$105:AJ$105)</f>
        <v>433.27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11.38</v>
      </c>
      <c r="AB50" s="117">
        <f>-STOA!P50</f>
        <v>0</v>
      </c>
      <c r="AC50">
        <f t="shared" si="0"/>
        <v>13.266495229397616</v>
      </c>
      <c r="AD50">
        <f t="shared" si="1"/>
        <v>1292.6224034397926</v>
      </c>
      <c r="AE50">
        <f>'IDT-1'!F50</f>
        <v>0</v>
      </c>
      <c r="AF50" s="26"/>
      <c r="AG50">
        <f t="shared" si="2"/>
        <v>1292.6224034397926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12.181351582549187</v>
      </c>
      <c r="F51">
        <f>GT_Spot!T51</f>
        <v>0</v>
      </c>
      <c r="G51">
        <f>PPCL_NG!T51</f>
        <v>-0.38805970149253738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579.87984012997106</v>
      </c>
      <c r="P51" s="77">
        <v>59.955662301960494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88.57</v>
      </c>
      <c r="U51" s="78">
        <f>SUMPRODUCT(LTA!F51:AJ51,LTA!F$102:AJ$102,LTA!F$105:AJ$105)</f>
        <v>433.03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11.280000000000001</v>
      </c>
      <c r="AB51" s="117">
        <f>-STOA!P51</f>
        <v>0</v>
      </c>
      <c r="AC51">
        <f t="shared" si="0"/>
        <v>11.706280022120342</v>
      </c>
      <c r="AD51">
        <f t="shared" si="1"/>
        <v>1247.4625142908678</v>
      </c>
      <c r="AE51">
        <f>'IDT-1'!F51</f>
        <v>0</v>
      </c>
      <c r="AF51" s="26"/>
      <c r="AG51">
        <f t="shared" si="2"/>
        <v>1247.4625142908678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8.9420611732017452</v>
      </c>
      <c r="F52">
        <f>GT_Spot!T52</f>
        <v>0</v>
      </c>
      <c r="G52">
        <f>PPCL_NG!T52</f>
        <v>-0.38805970149253738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573.1247614464296</v>
      </c>
      <c r="P52" s="77">
        <v>59.955662301960494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88.57</v>
      </c>
      <c r="U52" s="78">
        <f>SUMPRODUCT(LTA!F52:AJ52,LTA!F$102:AJ$102,LTA!F$105:AJ$105)</f>
        <v>437.46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11.280000000000001</v>
      </c>
      <c r="AB52" s="117">
        <f>-STOA!P52</f>
        <v>0</v>
      </c>
      <c r="AC52">
        <f t="shared" si="0"/>
        <v>11.346579110826086</v>
      </c>
      <c r="AD52">
        <f t="shared" si="1"/>
        <v>1277.2578461092733</v>
      </c>
      <c r="AE52">
        <f>'IDT-1'!F52</f>
        <v>0</v>
      </c>
      <c r="AF52" s="26"/>
      <c r="AG52">
        <f t="shared" si="2"/>
        <v>1277.2578461092733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8.9420611732017452</v>
      </c>
      <c r="F53">
        <f>GT_Spot!T53</f>
        <v>0</v>
      </c>
      <c r="G53">
        <f>PPCL_NG!T53</f>
        <v>-0.38805970149253738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563.09081614267609</v>
      </c>
      <c r="P53" s="77">
        <v>59.955662301960494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88.58</v>
      </c>
      <c r="U53" s="78">
        <f>SUMPRODUCT(LTA!F53:AJ53,LTA!F$102:AJ$102,LTA!F$105:AJ$105)</f>
        <v>438.04999999999995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11.280000000000001</v>
      </c>
      <c r="AB53" s="117">
        <f>-STOA!P53</f>
        <v>0</v>
      </c>
      <c r="AC53">
        <f t="shared" si="0"/>
        <v>11.707466768262819</v>
      </c>
      <c r="AD53">
        <f t="shared" si="1"/>
        <v>1217.4630131480831</v>
      </c>
      <c r="AE53">
        <f>'IDT-1'!F53</f>
        <v>0</v>
      </c>
      <c r="AF53" s="26"/>
      <c r="AG53">
        <f t="shared" si="2"/>
        <v>1217.4630131480831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12.181351582549187</v>
      </c>
      <c r="F54">
        <f>GT_Spot!T54</f>
        <v>0</v>
      </c>
      <c r="G54">
        <f>PPCL_NG!T54</f>
        <v>-0.38805970149253738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556.26801924781478</v>
      </c>
      <c r="P54" s="77">
        <v>59.955662301960494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88.4</v>
      </c>
      <c r="U54" s="78">
        <f>SUMPRODUCT(LTA!F54:AJ54,LTA!F$102:AJ$102,LTA!F$105:AJ$105)</f>
        <v>438.14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11.280000000000001</v>
      </c>
      <c r="AB54" s="117">
        <f>-STOA!P54</f>
        <v>0</v>
      </c>
      <c r="AC54">
        <f t="shared" si="0"/>
        <v>11.408796085524438</v>
      </c>
      <c r="AD54">
        <f t="shared" si="1"/>
        <v>1244.0881773453073</v>
      </c>
      <c r="AE54">
        <f>'IDT-1'!F54</f>
        <v>0</v>
      </c>
      <c r="AF54" s="26"/>
      <c r="AG54">
        <f t="shared" si="2"/>
        <v>1244.0881773453073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12.181351582549187</v>
      </c>
      <c r="F55">
        <f>GT_Spot!T55</f>
        <v>0</v>
      </c>
      <c r="G55">
        <f>PPCL_NG!T55</f>
        <v>-0.38805970149253738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567.91781512753255</v>
      </c>
      <c r="P55" s="77">
        <v>0</v>
      </c>
      <c r="Q55" s="77">
        <v>14.239999999999998</v>
      </c>
      <c r="R55" s="80">
        <v>19.2</v>
      </c>
      <c r="S55" s="80">
        <v>0</v>
      </c>
      <c r="T55" s="78">
        <f>SUMPRODUCT(LTA!F55:AJ55,LTA!F$101:AJ$101,LTA!F$105:AJ$105)</f>
        <v>88.34</v>
      </c>
      <c r="U55" s="78">
        <f>SUMPRODUCT(LTA!F55:AJ55,LTA!F$102:AJ$102,LTA!F$105:AJ$105)</f>
        <v>436.07999999999993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11.38</v>
      </c>
      <c r="AB55" s="117">
        <f>-STOA!P55</f>
        <v>0</v>
      </c>
      <c r="AC55">
        <f t="shared" si="0"/>
        <v>10.907672461008701</v>
      </c>
      <c r="AD55">
        <f t="shared" si="1"/>
        <v>1187.6434345475805</v>
      </c>
      <c r="AE55">
        <f>'IDT-1'!F55</f>
        <v>0</v>
      </c>
      <c r="AF55" s="26"/>
      <c r="AG55">
        <f t="shared" si="2"/>
        <v>1187.6434345475805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12.181351582549187</v>
      </c>
      <c r="F56">
        <f>GT_Spot!T56</f>
        <v>0</v>
      </c>
      <c r="G56">
        <f>PPCL_NG!T56</f>
        <v>-0.38805970149253738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567.91771167101786</v>
      </c>
      <c r="P56" s="77">
        <v>0</v>
      </c>
      <c r="Q56" s="77">
        <v>14.239999999999998</v>
      </c>
      <c r="R56" s="80">
        <v>19.2</v>
      </c>
      <c r="S56" s="80">
        <v>0</v>
      </c>
      <c r="T56" s="78">
        <f>SUMPRODUCT(LTA!F56:AJ56,LTA!F$101:AJ$101,LTA!F$105:AJ$105)</f>
        <v>97.460000000000008</v>
      </c>
      <c r="U56" s="78">
        <f>SUMPRODUCT(LTA!F56:AJ56,LTA!F$102:AJ$102,LTA!F$105:AJ$105)</f>
        <v>430.93999999999994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11.38</v>
      </c>
      <c r="AB56" s="117">
        <f>-STOA!P56</f>
        <v>0</v>
      </c>
      <c r="AC56">
        <f t="shared" si="0"/>
        <v>11.031476825813328</v>
      </c>
      <c r="AD56">
        <f t="shared" si="1"/>
        <v>1181.4995267262614</v>
      </c>
      <c r="AE56">
        <f>'IDT-1'!F56</f>
        <v>0</v>
      </c>
      <c r="AF56" s="26"/>
      <c r="AG56">
        <f t="shared" si="2"/>
        <v>1181.4995267262614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12.181351582549187</v>
      </c>
      <c r="F57">
        <f>GT_Spot!T57</f>
        <v>0</v>
      </c>
      <c r="G57">
        <f>PPCL_NG!T57</f>
        <v>-0.38805970149253738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574.88852077778233</v>
      </c>
      <c r="P57" s="77">
        <v>0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97.83</v>
      </c>
      <c r="U57" s="78">
        <f>SUMPRODUCT(LTA!F57:AJ57,LTA!F$102:AJ$102,LTA!F$105:AJ$105)</f>
        <v>424.99999999999994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11.38</v>
      </c>
      <c r="AB57" s="117">
        <f>-STOA!P57</f>
        <v>0</v>
      </c>
      <c r="AC57">
        <f t="shared" si="0"/>
        <v>10.835716120286996</v>
      </c>
      <c r="AD57">
        <f t="shared" si="1"/>
        <v>1219.7160965385519</v>
      </c>
      <c r="AE57">
        <f>'IDT-1'!F57</f>
        <v>0</v>
      </c>
      <c r="AF57" s="26"/>
      <c r="AG57">
        <f t="shared" si="2"/>
        <v>1219.7160965385519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12.181351582549187</v>
      </c>
      <c r="F58">
        <f>GT_Spot!T58</f>
        <v>0</v>
      </c>
      <c r="G58">
        <f>PPCL_NG!T58</f>
        <v>-0.38805970149253738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576.45855897486763</v>
      </c>
      <c r="P58" s="77">
        <v>0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98.13</v>
      </c>
      <c r="U58" s="78">
        <f>SUMPRODUCT(LTA!F58:AJ58,LTA!F$102:AJ$102,LTA!F$105:AJ$105)</f>
        <v>421.95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11.38</v>
      </c>
      <c r="AB58" s="117">
        <f>-STOA!P58</f>
        <v>0</v>
      </c>
      <c r="AC58">
        <f t="shared" si="0"/>
        <v>10.825332456421346</v>
      </c>
      <c r="AD58">
        <f t="shared" si="1"/>
        <v>1218.5465183995029</v>
      </c>
      <c r="AE58">
        <f>'IDT-1'!F58</f>
        <v>0</v>
      </c>
      <c r="AF58" s="26"/>
      <c r="AG58">
        <f t="shared" si="2"/>
        <v>1218.5465183995029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12.181351582549187</v>
      </c>
      <c r="F59">
        <f>GT_Spot!T59</f>
        <v>0</v>
      </c>
      <c r="G59">
        <f>PPCL_NG!T59</f>
        <v>-0.38805970149253738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572.76940098435898</v>
      </c>
      <c r="P59" s="77">
        <v>0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98.39</v>
      </c>
      <c r="U59" s="78">
        <f>SUMPRODUCT(LTA!F59:AJ59,LTA!F$102:AJ$102,LTA!F$105:AJ$105)</f>
        <v>419.62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11.56</v>
      </c>
      <c r="AB59" s="117">
        <f>-STOA!P59</f>
        <v>0</v>
      </c>
      <c r="AC59">
        <f t="shared" si="0"/>
        <v>10.776235866104869</v>
      </c>
      <c r="AD59">
        <f t="shared" si="1"/>
        <v>1213.0164569993108</v>
      </c>
      <c r="AE59">
        <f>'IDT-1'!F59</f>
        <v>0</v>
      </c>
      <c r="AF59" s="26"/>
      <c r="AG59">
        <f t="shared" si="2"/>
        <v>1213.0164569993108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12.181351582549187</v>
      </c>
      <c r="F60">
        <f>GT_Spot!T60</f>
        <v>0</v>
      </c>
      <c r="G60">
        <f>PPCL_NG!T60</f>
        <v>-0.38805970149253738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572.41846236434162</v>
      </c>
      <c r="P60" s="77">
        <v>0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99.27</v>
      </c>
      <c r="U60" s="78">
        <f>SUMPRODUCT(LTA!F60:AJ60,LTA!F$102:AJ$102,LTA!F$105:AJ$105)</f>
        <v>416.4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11.56</v>
      </c>
      <c r="AB60" s="117">
        <f>-STOA!P60</f>
        <v>0</v>
      </c>
      <c r="AC60">
        <f t="shared" si="0"/>
        <v>11.263131606248715</v>
      </c>
      <c r="AD60">
        <f t="shared" si="1"/>
        <v>1267.8586226391496</v>
      </c>
      <c r="AE60">
        <f>'IDT-1'!F60</f>
        <v>0</v>
      </c>
      <c r="AF60" s="26"/>
      <c r="AG60">
        <f t="shared" si="2"/>
        <v>1267.8586226391496</v>
      </c>
      <c r="AI60" s="75">
        <f>PXIL!J60</f>
        <v>0</v>
      </c>
      <c r="AJ60" s="75">
        <f>PXIL!P60</f>
        <v>0</v>
      </c>
      <c r="AK60" s="75">
        <f>RTM_IEX!J60</f>
        <v>58.02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12.181351582549187</v>
      </c>
      <c r="F61">
        <f>GT_Spot!T61</f>
        <v>0</v>
      </c>
      <c r="G61">
        <f>PPCL_NG!T61</f>
        <v>-0.38805970149253738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572.56145159469838</v>
      </c>
      <c r="P61" s="77">
        <v>0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90.73</v>
      </c>
      <c r="U61" s="78">
        <f>SUMPRODUCT(LTA!F61:AJ61,LTA!F$102:AJ$102,LTA!F$105:AJ$105)</f>
        <v>411.75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11.56</v>
      </c>
      <c r="AB61" s="117">
        <f>-STOA!P61</f>
        <v>0</v>
      </c>
      <c r="AC61">
        <f t="shared" si="0"/>
        <v>10.637741911475857</v>
      </c>
      <c r="AD61">
        <f t="shared" si="1"/>
        <v>1197.4170015642792</v>
      </c>
      <c r="AE61">
        <f>'IDT-1'!F61</f>
        <v>0</v>
      </c>
      <c r="AF61" s="26"/>
      <c r="AG61">
        <f t="shared" si="2"/>
        <v>1197.4170015642792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12.095808383233534</v>
      </c>
      <c r="F62">
        <f>GT_Spot!T62</f>
        <v>0</v>
      </c>
      <c r="G62">
        <f>PPCL_NG!T62</f>
        <v>-0.38805970149253738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572.60454137208785</v>
      </c>
      <c r="P62" s="77">
        <v>0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88.72</v>
      </c>
      <c r="U62" s="78">
        <f>SUMPRODUCT(LTA!F62:AJ62,LTA!F$102:AJ$102,LTA!F$105:AJ$105)</f>
        <v>405.84000000000003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11.56</v>
      </c>
      <c r="AB62" s="117">
        <f>-STOA!P62</f>
        <v>0</v>
      </c>
      <c r="AC62">
        <f t="shared" si="0"/>
        <v>10.908056321362904</v>
      </c>
      <c r="AD62">
        <f t="shared" si="1"/>
        <v>1227.8642337324661</v>
      </c>
      <c r="AE62">
        <f>'IDT-1'!F62</f>
        <v>0</v>
      </c>
      <c r="AF62" s="26"/>
      <c r="AG62">
        <f t="shared" si="2"/>
        <v>1227.8642337324661</v>
      </c>
      <c r="AI62" s="75">
        <f>PXIL!J62</f>
        <v>0</v>
      </c>
      <c r="AJ62" s="75">
        <f>PXIL!P62</f>
        <v>0</v>
      </c>
      <c r="AK62" s="75">
        <f>RTM_IEX!J62</f>
        <v>38.68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12.181351582549187</v>
      </c>
      <c r="F63">
        <f>GT_Spot!T63</f>
        <v>0</v>
      </c>
      <c r="G63">
        <f>PPCL_NG!T63</f>
        <v>-0.38805970149253738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581.01822050615124</v>
      </c>
      <c r="P63" s="77">
        <v>0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86.710000000000008</v>
      </c>
      <c r="U63" s="78">
        <f>SUMPRODUCT(LTA!F63:AJ63,LTA!F$102:AJ$102,LTA!F$105:AJ$105)</f>
        <v>396.26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11.75</v>
      </c>
      <c r="AB63" s="117">
        <f>-STOA!P63</f>
        <v>0</v>
      </c>
      <c r="AC63">
        <f t="shared" si="0"/>
        <v>10.882529477896639</v>
      </c>
      <c r="AD63">
        <f t="shared" si="1"/>
        <v>1224.9889829093113</v>
      </c>
      <c r="AE63">
        <f>'IDT-1'!F63</f>
        <v>0</v>
      </c>
      <c r="AF63" s="26"/>
      <c r="AG63">
        <f t="shared" si="2"/>
        <v>1224.9889829093113</v>
      </c>
      <c r="AI63" s="75">
        <f>PXIL!J63</f>
        <v>0</v>
      </c>
      <c r="AJ63" s="75">
        <f>PXIL!P63</f>
        <v>0</v>
      </c>
      <c r="AK63" s="75">
        <f>RTM_IEX!J63</f>
        <v>38.68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12.181351582549187</v>
      </c>
      <c r="F64">
        <f>GT_Spot!T64</f>
        <v>0</v>
      </c>
      <c r="G64">
        <f>PPCL_NG!T64</f>
        <v>-0.38805970149253738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582.49474395957805</v>
      </c>
      <c r="P64" s="77">
        <v>0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84.59</v>
      </c>
      <c r="U64" s="78">
        <f>SUMPRODUCT(LTA!F64:AJ64,LTA!F$102:AJ$102,LTA!F$105:AJ$105)</f>
        <v>394.76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11.75</v>
      </c>
      <c r="AB64" s="117">
        <f>-STOA!P64</f>
        <v>0</v>
      </c>
      <c r="AC64">
        <f t="shared" si="0"/>
        <v>10.906082884286796</v>
      </c>
      <c r="AD64">
        <f t="shared" si="1"/>
        <v>1227.641952956348</v>
      </c>
      <c r="AE64">
        <f>'IDT-1'!F64</f>
        <v>0</v>
      </c>
      <c r="AF64" s="26"/>
      <c r="AG64">
        <f t="shared" si="2"/>
        <v>1227.641952956348</v>
      </c>
      <c r="AI64" s="75">
        <f>PXIL!J64</f>
        <v>0</v>
      </c>
      <c r="AJ64" s="75">
        <f>PXIL!P64</f>
        <v>0</v>
      </c>
      <c r="AK64" s="75">
        <f>RTM_IEX!J64</f>
        <v>43.5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12.181351582549187</v>
      </c>
      <c r="F65">
        <f>GT_Spot!T65</f>
        <v>0</v>
      </c>
      <c r="G65">
        <f>PPCL_NG!T65</f>
        <v>-0.38805970149253738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574.36034701101278</v>
      </c>
      <c r="P65" s="77">
        <v>0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79.02</v>
      </c>
      <c r="U65" s="78">
        <f>SUMPRODUCT(LTA!F65:AJ65,LTA!F$102:AJ$102,LTA!F$105:AJ$105)</f>
        <v>391.48999999999995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11.75</v>
      </c>
      <c r="AB65" s="117">
        <f>-STOA!P65</f>
        <v>0</v>
      </c>
      <c r="AC65">
        <f t="shared" si="0"/>
        <v>10.629196191139423</v>
      </c>
      <c r="AD65">
        <f t="shared" si="1"/>
        <v>1196.4544427009298</v>
      </c>
      <c r="AE65">
        <f>'IDT-1'!F65</f>
        <v>0</v>
      </c>
      <c r="AF65" s="26"/>
      <c r="AG65">
        <f t="shared" si="2"/>
        <v>1196.4544427009298</v>
      </c>
      <c r="AI65" s="75">
        <f>PXIL!J65</f>
        <v>0</v>
      </c>
      <c r="AJ65" s="75">
        <f>PXIL!P65</f>
        <v>0</v>
      </c>
      <c r="AK65" s="75">
        <f>RTM_IEX!J65</f>
        <v>29.01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12.181351582549187</v>
      </c>
      <c r="F66">
        <f>GT_Spot!T66</f>
        <v>0</v>
      </c>
      <c r="G66">
        <f>PPCL_NG!T66</f>
        <v>-0.38805970149253738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574.36034657348728</v>
      </c>
      <c r="P66" s="77">
        <v>0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74</v>
      </c>
      <c r="U66" s="78">
        <f>SUMPRODUCT(LTA!F66:AJ66,LTA!F$102:AJ$102,LTA!F$105:AJ$105)</f>
        <v>387.25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11.75</v>
      </c>
      <c r="AB66" s="117">
        <f>-STOA!P66</f>
        <v>0</v>
      </c>
      <c r="AC66">
        <f t="shared" si="0"/>
        <v>10.760404187289197</v>
      </c>
      <c r="AD66">
        <f t="shared" si="1"/>
        <v>1211.2332342672548</v>
      </c>
      <c r="AE66">
        <f>'IDT-1'!F66</f>
        <v>0</v>
      </c>
      <c r="AF66" s="26"/>
      <c r="AG66">
        <f t="shared" si="2"/>
        <v>1211.2332342672548</v>
      </c>
      <c r="AI66" s="75">
        <f>PXIL!J66</f>
        <v>0</v>
      </c>
      <c r="AJ66" s="75">
        <f>PXIL!P66</f>
        <v>0</v>
      </c>
      <c r="AK66" s="75">
        <f>RTM_IEX!J66</f>
        <v>53.18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8.9420611732017452</v>
      </c>
      <c r="F67">
        <f>GT_Spot!T67</f>
        <v>0</v>
      </c>
      <c r="G67">
        <f>PPCL_NG!T67</f>
        <v>-0.38805970149253738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584.97717209207167</v>
      </c>
      <c r="P67" s="77">
        <v>0</v>
      </c>
      <c r="Q67" s="77">
        <v>20.484413793103446</v>
      </c>
      <c r="R67" s="80">
        <v>19.2</v>
      </c>
      <c r="S67" s="80">
        <v>0</v>
      </c>
      <c r="T67" s="78">
        <f>SUMPRODUCT(LTA!F67:AJ67,LTA!F$101:AJ$101,LTA!F$105:AJ$105)</f>
        <v>52.91</v>
      </c>
      <c r="U67" s="78">
        <f>SUMPRODUCT(LTA!F67:AJ67,LTA!F$102:AJ$102,LTA!F$105:AJ$105)</f>
        <v>382.64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11.930000000000001</v>
      </c>
      <c r="AB67" s="117">
        <f>-STOA!P67</f>
        <v>0</v>
      </c>
      <c r="AC67">
        <f t="shared" si="0"/>
        <v>10.129461337629794</v>
      </c>
      <c r="AD67">
        <f t="shared" si="1"/>
        <v>1140.1661260192545</v>
      </c>
      <c r="AE67">
        <f>'IDT-1'!F67</f>
        <v>0</v>
      </c>
      <c r="AF67" s="26"/>
      <c r="AG67">
        <f t="shared" si="2"/>
        <v>1140.1661260192545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12.181351582549187</v>
      </c>
      <c r="F68">
        <f>GT_Spot!T68</f>
        <v>0</v>
      </c>
      <c r="G68">
        <f>PPCL_NG!T68</f>
        <v>-0.38805970149253738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591.91186773006143</v>
      </c>
      <c r="P68" s="77">
        <v>0</v>
      </c>
      <c r="Q68" s="77">
        <v>20.484413793103446</v>
      </c>
      <c r="R68" s="80">
        <v>19.2</v>
      </c>
      <c r="S68" s="80">
        <v>0</v>
      </c>
      <c r="T68" s="78">
        <f>SUMPRODUCT(LTA!F68:AJ68,LTA!F$101:AJ$101,LTA!F$105:AJ$105)</f>
        <v>44.58</v>
      </c>
      <c r="U68" s="78">
        <f>SUMPRODUCT(LTA!F68:AJ68,LTA!F$102:AJ$102,LTA!F$105:AJ$105)</f>
        <v>376.61999999999989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11.930000000000001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10.092712414846361</v>
      </c>
      <c r="AD68">
        <f t="shared" ref="AD68:AD98" si="4">SUM(B68:AB68,AI68:AR68)-AC68</f>
        <v>1136.0268609893751</v>
      </c>
      <c r="AE68">
        <f>'IDT-1'!F68</f>
        <v>0</v>
      </c>
      <c r="AF68" s="26"/>
      <c r="AG68">
        <f t="shared" ref="AG68:AG98" si="5">SUM(AD68:AF68)</f>
        <v>1136.0268609893751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12.181351582549187</v>
      </c>
      <c r="F69">
        <f>GT_Spot!T69</f>
        <v>0</v>
      </c>
      <c r="G69">
        <f>PPCL_NG!T69</f>
        <v>-0.38805970149253738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598.26932470576617</v>
      </c>
      <c r="P69" s="77">
        <v>0</v>
      </c>
      <c r="Q69" s="77">
        <v>20.304374999999997</v>
      </c>
      <c r="R69" s="80">
        <v>19.2</v>
      </c>
      <c r="S69" s="80">
        <v>0</v>
      </c>
      <c r="T69" s="78">
        <f>SUMPRODUCT(LTA!F69:AJ69,LTA!F$101:AJ$101,LTA!F$105:AJ$105)</f>
        <v>36.15</v>
      </c>
      <c r="U69" s="78">
        <f>SUMPRODUCT(LTA!F69:AJ69,LTA!F$102:AJ$102,LTA!F$105:AJ$105)</f>
        <v>370.04999999999995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11.930000000000001</v>
      </c>
      <c r="AB69" s="117">
        <f>-STOA!P69</f>
        <v>0</v>
      </c>
      <c r="AC69">
        <f t="shared" si="3"/>
        <v>10.440553694853252</v>
      </c>
      <c r="AD69">
        <f t="shared" si="4"/>
        <v>1175.2064378919695</v>
      </c>
      <c r="AE69">
        <f>'IDT-1'!F69</f>
        <v>0</v>
      </c>
      <c r="AF69" s="26"/>
      <c r="AG69">
        <f t="shared" si="5"/>
        <v>1175.2064378919695</v>
      </c>
      <c r="AI69" s="75">
        <f>PXIL!J69</f>
        <v>0</v>
      </c>
      <c r="AJ69" s="75">
        <f>PXIL!P69</f>
        <v>0</v>
      </c>
      <c r="AK69" s="75">
        <f>RTM_IEX!J69</f>
        <v>48.35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-0.38805970149253738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604.4000847357247</v>
      </c>
      <c r="P70" s="77">
        <v>0</v>
      </c>
      <c r="Q70" s="77">
        <v>20.304374999999997</v>
      </c>
      <c r="R70" s="80">
        <v>19.2</v>
      </c>
      <c r="S70" s="80">
        <v>0</v>
      </c>
      <c r="T70" s="78">
        <f>SUMPRODUCT(LTA!F70:AJ70,LTA!F$101:AJ$101,LTA!F$105:AJ$105)</f>
        <v>32.36</v>
      </c>
      <c r="U70" s="78">
        <f>SUMPRODUCT(LTA!F70:AJ70,LTA!F$102:AJ$102,LTA!F$105:AJ$105)</f>
        <v>364.40999999999997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11.930000000000001</v>
      </c>
      <c r="AB70" s="117">
        <f>-STOA!P70</f>
        <v>0</v>
      </c>
      <c r="AC70">
        <f t="shared" si="3"/>
        <v>10.411520383116887</v>
      </c>
      <c r="AD70">
        <f t="shared" si="4"/>
        <v>1171.9362312336646</v>
      </c>
      <c r="AE70">
        <f>'IDT-1'!F70</f>
        <v>0</v>
      </c>
      <c r="AF70" s="26"/>
      <c r="AG70">
        <f t="shared" si="5"/>
        <v>1171.9362312336646</v>
      </c>
      <c r="AI70" s="75">
        <f>PXIL!J70</f>
        <v>0</v>
      </c>
      <c r="AJ70" s="75">
        <f>PXIL!P70</f>
        <v>0</v>
      </c>
      <c r="AK70" s="75">
        <f>RTM_IEX!J70</f>
        <v>48.35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12.181351582549187</v>
      </c>
      <c r="F71">
        <f>GT_Spot!T71</f>
        <v>0</v>
      </c>
      <c r="G71">
        <f>PPCL_NG!T71</f>
        <v>-0.38805970149253738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608.6254921717923</v>
      </c>
      <c r="P71" s="77">
        <v>0</v>
      </c>
      <c r="Q71" s="77">
        <v>20.304374999999997</v>
      </c>
      <c r="R71" s="80">
        <v>19.2</v>
      </c>
      <c r="S71" s="80">
        <v>0</v>
      </c>
      <c r="T71" s="78">
        <f>SUMPRODUCT(LTA!F71:AJ71,LTA!F$101:AJ$101,LTA!F$105:AJ$105)</f>
        <v>23.9</v>
      </c>
      <c r="U71" s="78">
        <f>SUMPRODUCT(LTA!F71:AJ71,LTA!F$102:AJ$102,LTA!F$105:AJ$105)</f>
        <v>352.15000000000003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12.110000000000001</v>
      </c>
      <c r="AB71" s="117">
        <f>-STOA!P71</f>
        <v>0</v>
      </c>
      <c r="AC71">
        <f t="shared" si="3"/>
        <v>10.225359968554281</v>
      </c>
      <c r="AD71">
        <f t="shared" si="4"/>
        <v>1150.9677990842945</v>
      </c>
      <c r="AE71">
        <f>'IDT-1'!F71</f>
        <v>0</v>
      </c>
      <c r="AF71" s="26"/>
      <c r="AG71">
        <f t="shared" si="5"/>
        <v>1150.9677990842945</v>
      </c>
      <c r="AI71" s="75">
        <f>PXIL!J71</f>
        <v>0</v>
      </c>
      <c r="AJ71" s="75">
        <f>PXIL!P71</f>
        <v>0</v>
      </c>
      <c r="AK71" s="75">
        <f>RTM_IEX!J71</f>
        <v>43.51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12.181351582549187</v>
      </c>
      <c r="F72">
        <f>GT_Spot!T72</f>
        <v>0</v>
      </c>
      <c r="G72">
        <f>PPCL_NG!T72</f>
        <v>-0.38805970149253738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615.36075571571723</v>
      </c>
      <c r="P72" s="77">
        <v>0</v>
      </c>
      <c r="Q72" s="77">
        <v>20.304374999999997</v>
      </c>
      <c r="R72" s="80">
        <v>15.95</v>
      </c>
      <c r="S72" s="80">
        <v>0</v>
      </c>
      <c r="T72" s="78">
        <f>SUMPRODUCT(LTA!F72:AJ72,LTA!F$101:AJ$101,LTA!F$105:AJ$105)</f>
        <v>15.39</v>
      </c>
      <c r="U72" s="78">
        <f>SUMPRODUCT(LTA!F72:AJ72,LTA!F$102:AJ$102,LTA!F$105:AJ$105)</f>
        <v>346.62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12.110000000000001</v>
      </c>
      <c r="AB72" s="117">
        <f>-STOA!P72</f>
        <v>0</v>
      </c>
      <c r="AC72">
        <f t="shared" si="3"/>
        <v>10.51527828774082</v>
      </c>
      <c r="AD72">
        <f t="shared" si="4"/>
        <v>1183.623144309033</v>
      </c>
      <c r="AE72">
        <f>'IDT-1'!F72</f>
        <v>0</v>
      </c>
      <c r="AF72" s="26"/>
      <c r="AG72">
        <f t="shared" si="5"/>
        <v>1183.623144309033</v>
      </c>
      <c r="AI72" s="75">
        <f>PXIL!J72</f>
        <v>0</v>
      </c>
      <c r="AJ72" s="75">
        <f>PXIL!P72</f>
        <v>0</v>
      </c>
      <c r="AK72" s="75">
        <f>RTM_IEX!J72</f>
        <v>87.01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12.181351582549187</v>
      </c>
      <c r="F73">
        <f>GT_Spot!T73</f>
        <v>0</v>
      </c>
      <c r="G73">
        <f>PPCL_NG!T73</f>
        <v>-0.38805970149253738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608.36127331282182</v>
      </c>
      <c r="P73" s="77">
        <v>0</v>
      </c>
      <c r="Q73" s="77">
        <v>20.304374999999997</v>
      </c>
      <c r="R73" s="80">
        <v>10.93</v>
      </c>
      <c r="S73" s="80">
        <v>0</v>
      </c>
      <c r="T73" s="78">
        <f>SUMPRODUCT(LTA!F73:AJ73,LTA!F$101:AJ$101,LTA!F$105:AJ$105)</f>
        <v>13.66</v>
      </c>
      <c r="U73" s="78">
        <f>SUMPRODUCT(LTA!F73:AJ73,LTA!F$102:AJ$102,LTA!F$105:AJ$105)</f>
        <v>340.26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12.110000000000001</v>
      </c>
      <c r="AB73" s="117">
        <f>-STOA!P73</f>
        <v>0</v>
      </c>
      <c r="AC73">
        <f t="shared" si="3"/>
        <v>10.76388284259534</v>
      </c>
      <c r="AD73">
        <f t="shared" si="4"/>
        <v>1211.6250573512827</v>
      </c>
      <c r="AE73">
        <f>'IDT-1'!F73</f>
        <v>0</v>
      </c>
      <c r="AF73" s="26"/>
      <c r="AG73">
        <f t="shared" si="5"/>
        <v>1211.6250573512827</v>
      </c>
      <c r="AI73" s="75">
        <f>PXIL!J73</f>
        <v>0</v>
      </c>
      <c r="AJ73" s="75">
        <f>PXIL!P73</f>
        <v>0</v>
      </c>
      <c r="AK73" s="75">
        <f>RTM_IEX!J73</f>
        <v>135.37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12.181351582549187</v>
      </c>
      <c r="F74">
        <f>GT_Spot!T74</f>
        <v>0</v>
      </c>
      <c r="G74">
        <f>PPCL_NG!T74</f>
        <v>-0.38805970149253738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603.4900454827673</v>
      </c>
      <c r="P74" s="77">
        <v>0</v>
      </c>
      <c r="Q74" s="77">
        <v>20.170000000000002</v>
      </c>
      <c r="R74" s="80">
        <v>7.08</v>
      </c>
      <c r="S74" s="80">
        <v>0</v>
      </c>
      <c r="T74" s="78">
        <f>SUMPRODUCT(LTA!F74:AJ74,LTA!F$101:AJ$101,LTA!F$105:AJ$105)</f>
        <v>8.08</v>
      </c>
      <c r="U74" s="78">
        <f>SUMPRODUCT(LTA!F74:AJ74,LTA!F$102:AJ$102,LTA!F$105:AJ$105)</f>
        <v>334.36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12.110000000000001</v>
      </c>
      <c r="AB74" s="117">
        <f>-STOA!P74</f>
        <v>0</v>
      </c>
      <c r="AC74">
        <f t="shared" si="3"/>
        <v>10.627433537690861</v>
      </c>
      <c r="AD74">
        <f t="shared" si="4"/>
        <v>1196.2559038261331</v>
      </c>
      <c r="AE74">
        <f>'IDT-1'!F74</f>
        <v>0</v>
      </c>
      <c r="AF74" s="26"/>
      <c r="AG74">
        <f t="shared" si="5"/>
        <v>1196.2559038261331</v>
      </c>
      <c r="AI74" s="75">
        <f>PXIL!J74</f>
        <v>0</v>
      </c>
      <c r="AJ74" s="75">
        <f>PXIL!P74</f>
        <v>0</v>
      </c>
      <c r="AK74" s="75">
        <f>RTM_IEX!J74</f>
        <v>140.19999999999999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-0.38805970149253738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704.62735955216078</v>
      </c>
      <c r="P75" s="77">
        <v>0</v>
      </c>
      <c r="Q75" s="77">
        <v>20.170000000000002</v>
      </c>
      <c r="R75" s="80">
        <v>0</v>
      </c>
      <c r="S75" s="80">
        <v>0</v>
      </c>
      <c r="T75" s="78">
        <f>SUMPRODUCT(LTA!F75:AJ75,LTA!F$101:AJ$101,LTA!F$105:AJ$105)</f>
        <v>6.04</v>
      </c>
      <c r="U75" s="78">
        <f>SUMPRODUCT(LTA!F75:AJ75,LTA!F$102:AJ$102,LTA!F$105:AJ$105)</f>
        <v>330.46999999999997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-65</v>
      </c>
      <c r="AA75" s="117">
        <f>STOA!J75</f>
        <v>12.110000000000001</v>
      </c>
      <c r="AB75" s="117">
        <f>-STOA!P75</f>
        <v>0</v>
      </c>
      <c r="AC75">
        <f t="shared" si="3"/>
        <v>11.001472190444218</v>
      </c>
      <c r="AD75">
        <f t="shared" si="4"/>
        <v>1107.8091792427729</v>
      </c>
      <c r="AE75">
        <f>'IDT-1'!F75</f>
        <v>0</v>
      </c>
      <c r="AF75" s="26"/>
      <c r="AG75">
        <f t="shared" si="5"/>
        <v>1107.8091792427729</v>
      </c>
      <c r="AI75" s="75">
        <f>PXIL!J75</f>
        <v>0</v>
      </c>
      <c r="AJ75" s="75">
        <f>PXIL!P75</f>
        <v>0</v>
      </c>
      <c r="AK75" s="75">
        <f>RTM_IEX!J75</f>
        <v>29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-0.38805970149253738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761.97937093984945</v>
      </c>
      <c r="P76" s="77">
        <v>0</v>
      </c>
      <c r="Q76" s="77">
        <v>20.169999999999998</v>
      </c>
      <c r="R76" s="80">
        <v>0</v>
      </c>
      <c r="S76" s="80">
        <v>0</v>
      </c>
      <c r="T76" s="78">
        <f>SUMPRODUCT(LTA!F76:AJ76,LTA!F$101:AJ$101,LTA!F$105:AJ$105)</f>
        <v>1.31</v>
      </c>
      <c r="U76" s="78">
        <f>SUMPRODUCT(LTA!F76:AJ76,LTA!F$102:AJ$102,LTA!F$105:AJ$105)</f>
        <v>330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-64</v>
      </c>
      <c r="AA76" s="117">
        <f>STOA!J76</f>
        <v>12.110000000000001</v>
      </c>
      <c r="AB76" s="117">
        <f>-STOA!P76</f>
        <v>0</v>
      </c>
      <c r="AC76">
        <f t="shared" si="3"/>
        <v>11.791915763133684</v>
      </c>
      <c r="AD76">
        <f t="shared" si="4"/>
        <v>1198.8507470577724</v>
      </c>
      <c r="AE76">
        <f>'IDT-1'!F76</f>
        <v>0</v>
      </c>
      <c r="AF76" s="26"/>
      <c r="AG76">
        <f t="shared" si="5"/>
        <v>1198.8507470577724</v>
      </c>
      <c r="AI76" s="75">
        <f>PXIL!J76</f>
        <v>0</v>
      </c>
      <c r="AJ76" s="75">
        <f>PXIL!P76</f>
        <v>0</v>
      </c>
      <c r="AK76" s="75">
        <f>RTM_IEX!J76</f>
        <v>67.680000000000007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-0.38805970149253738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773.09343097409396</v>
      </c>
      <c r="P77" s="77">
        <v>0</v>
      </c>
      <c r="Q77" s="77">
        <v>20.170000000000002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329.6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-52</v>
      </c>
      <c r="AA77" s="117">
        <f>STOA!J77</f>
        <v>12.110000000000001</v>
      </c>
      <c r="AB77" s="117">
        <f>-STOA!P77</f>
        <v>0</v>
      </c>
      <c r="AC77">
        <f t="shared" si="3"/>
        <v>11.769439431634938</v>
      </c>
      <c r="AD77">
        <f t="shared" si="4"/>
        <v>1220.4256323401346</v>
      </c>
      <c r="AE77">
        <f>'IDT-1'!F77</f>
        <v>0</v>
      </c>
      <c r="AF77" s="26"/>
      <c r="AG77">
        <f t="shared" si="5"/>
        <v>1220.4256323401346</v>
      </c>
      <c r="AI77" s="75">
        <f>PXIL!J77</f>
        <v>0</v>
      </c>
      <c r="AJ77" s="75">
        <f>PXIL!P77</f>
        <v>0</v>
      </c>
      <c r="AK77" s="75">
        <f>RTM_IEX!J77</f>
        <v>67.680000000000007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-0.38805970149253738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773.09343097409396</v>
      </c>
      <c r="P78" s="77">
        <v>0</v>
      </c>
      <c r="Q78" s="77">
        <v>20.170000000000002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329.14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-51</v>
      </c>
      <c r="AA78" s="117">
        <f>STOA!J78</f>
        <v>12.110000000000001</v>
      </c>
      <c r="AB78" s="117">
        <f>-STOA!P78</f>
        <v>0</v>
      </c>
      <c r="AC78">
        <f t="shared" si="3"/>
        <v>11.624073304112741</v>
      </c>
      <c r="AD78">
        <f t="shared" si="4"/>
        <v>1206.0609984676566</v>
      </c>
      <c r="AE78">
        <f>'IDT-1'!F78</f>
        <v>0</v>
      </c>
      <c r="AF78" s="26"/>
      <c r="AG78">
        <f t="shared" si="5"/>
        <v>1206.0609984676566</v>
      </c>
      <c r="AI78" s="75">
        <f>PXIL!J78</f>
        <v>0</v>
      </c>
      <c r="AJ78" s="75">
        <f>PXIL!P78</f>
        <v>0</v>
      </c>
      <c r="AK78" s="75">
        <f>RTM_IEX!J78</f>
        <v>52.78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-0.38805970149253738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779.16016180323732</v>
      </c>
      <c r="P79" s="77">
        <v>0</v>
      </c>
      <c r="Q79" s="77">
        <v>20.170000000000002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328.83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-56</v>
      </c>
      <c r="AA79" s="117">
        <f>STOA!J79</f>
        <v>12.110000000000001</v>
      </c>
      <c r="AB79" s="117">
        <f>-STOA!P79</f>
        <v>0</v>
      </c>
      <c r="AC79">
        <f t="shared" si="3"/>
        <v>11.60551517302018</v>
      </c>
      <c r="AD79">
        <f t="shared" si="4"/>
        <v>1193.9262874278925</v>
      </c>
      <c r="AE79">
        <f>'IDT-1'!F79</f>
        <v>0</v>
      </c>
      <c r="AF79" s="26"/>
      <c r="AG79">
        <f t="shared" si="5"/>
        <v>1193.9262874278925</v>
      </c>
      <c r="AI79" s="75">
        <f>PXIL!J79</f>
        <v>0</v>
      </c>
      <c r="AJ79" s="75">
        <f>PXIL!P79</f>
        <v>0</v>
      </c>
      <c r="AK79" s="75">
        <f>RTM_IEX!J79</f>
        <v>39.869999999999997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-0.38805970149253738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788.7519379816373</v>
      </c>
      <c r="P80" s="77">
        <v>0</v>
      </c>
      <c r="Q80" s="77">
        <v>20.170000000000002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323.65999999999997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-79</v>
      </c>
      <c r="AA80" s="117">
        <f>STOA!J80</f>
        <v>12.110000000000001</v>
      </c>
      <c r="AB80" s="117">
        <f>-STOA!P80</f>
        <v>0</v>
      </c>
      <c r="AC80">
        <f t="shared" si="3"/>
        <v>11.87449573640059</v>
      </c>
      <c r="AD80">
        <f t="shared" si="4"/>
        <v>1178.0190830429119</v>
      </c>
      <c r="AE80">
        <f>'IDT-1'!F80</f>
        <v>0</v>
      </c>
      <c r="AF80" s="26"/>
      <c r="AG80">
        <f t="shared" si="5"/>
        <v>1178.0190830429119</v>
      </c>
      <c r="AI80" s="75">
        <f>PXIL!J80</f>
        <v>0</v>
      </c>
      <c r="AJ80" s="75">
        <f>PXIL!P80</f>
        <v>0</v>
      </c>
      <c r="AK80" s="75">
        <f>RTM_IEX!J80</f>
        <v>42.81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-0.38805970149253738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789.17274095269079</v>
      </c>
      <c r="P81" s="77">
        <v>0</v>
      </c>
      <c r="Q81" s="77">
        <v>20.5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-87</v>
      </c>
      <c r="AA81" s="117">
        <f>STOA!J81</f>
        <v>12.110000000000001</v>
      </c>
      <c r="AB81" s="117">
        <f>-STOA!P81</f>
        <v>0</v>
      </c>
      <c r="AC81">
        <f t="shared" si="3"/>
        <v>11.770583822723424</v>
      </c>
      <c r="AD81">
        <f t="shared" si="4"/>
        <v>1150.2437979276426</v>
      </c>
      <c r="AE81">
        <f>'IDT-1'!F81</f>
        <v>0</v>
      </c>
      <c r="AF81" s="26"/>
      <c r="AG81">
        <f t="shared" si="5"/>
        <v>1150.2437979276426</v>
      </c>
      <c r="AI81" s="75">
        <f>PXIL!J81</f>
        <v>0</v>
      </c>
      <c r="AJ81" s="75">
        <f>PXIL!P81</f>
        <v>0</v>
      </c>
      <c r="AK81" s="75">
        <f>RTM_IEX!J81</f>
        <v>33.840000000000003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-0.38805970149253738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773.7023720757353</v>
      </c>
      <c r="P82" s="77">
        <v>0</v>
      </c>
      <c r="Q82" s="77">
        <v>20.5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311.75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-104</v>
      </c>
      <c r="AA82" s="117">
        <f>STOA!J82</f>
        <v>12.110000000000001</v>
      </c>
      <c r="AB82" s="117">
        <f>-STOA!P82</f>
        <v>0</v>
      </c>
      <c r="AC82">
        <f t="shared" si="3"/>
        <v>11.662943294927443</v>
      </c>
      <c r="AD82">
        <f t="shared" si="4"/>
        <v>1063.7910695784833</v>
      </c>
      <c r="AE82">
        <f>'IDT-1'!F82</f>
        <v>0</v>
      </c>
      <c r="AF82" s="26"/>
      <c r="AG82">
        <f t="shared" si="5"/>
        <v>1063.7910695784833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-0.38805970149253738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769.12551510878757</v>
      </c>
      <c r="P83" s="77">
        <v>0</v>
      </c>
      <c r="Q83" s="77">
        <v>20.169999999999998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311.41999999999996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-122</v>
      </c>
      <c r="AA83" s="117">
        <f>STOA!J83</f>
        <v>11.940000000000001</v>
      </c>
      <c r="AB83" s="117">
        <f>-STOA!P83</f>
        <v>0</v>
      </c>
      <c r="AC83">
        <f t="shared" si="3"/>
        <v>11.5975351264661</v>
      </c>
      <c r="AD83">
        <f t="shared" si="4"/>
        <v>1060.4414875859275</v>
      </c>
      <c r="AE83">
        <f>'IDT-1'!F83</f>
        <v>0</v>
      </c>
      <c r="AF83" s="26"/>
      <c r="AG83">
        <f t="shared" si="5"/>
        <v>1060.4414875859275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-0.38805970149253738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769.12428979356127</v>
      </c>
      <c r="P84" s="77">
        <v>0</v>
      </c>
      <c r="Q84" s="77">
        <v>20.169999999999998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311.33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-140.30000000000001</v>
      </c>
      <c r="AA84" s="117">
        <f>STOA!J84</f>
        <v>11.940000000000001</v>
      </c>
      <c r="AB84" s="117">
        <f>-STOA!P84</f>
        <v>0</v>
      </c>
      <c r="AC84">
        <f t="shared" si="3"/>
        <v>11.759202077348286</v>
      </c>
      <c r="AD84">
        <f t="shared" si="4"/>
        <v>1041.8885953198189</v>
      </c>
      <c r="AE84">
        <f>'IDT-1'!F84</f>
        <v>0</v>
      </c>
      <c r="AF84" s="26"/>
      <c r="AG84">
        <f t="shared" si="5"/>
        <v>1041.8885953198189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-0.38805970149253738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654.47672387064745</v>
      </c>
      <c r="P85" s="77">
        <v>0</v>
      </c>
      <c r="Q85" s="77">
        <v>6.8099999999999987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311.02999999999997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11.940000000000001</v>
      </c>
      <c r="AB85" s="117">
        <f>-STOA!P85</f>
        <v>0</v>
      </c>
      <c r="AC85">
        <f t="shared" si="3"/>
        <v>9.2120142058626406</v>
      </c>
      <c r="AD85">
        <f t="shared" si="4"/>
        <v>1036.8282172683905</v>
      </c>
      <c r="AE85">
        <f>'IDT-1'!F85</f>
        <v>0</v>
      </c>
      <c r="AF85" s="26"/>
      <c r="AG85">
        <f t="shared" si="5"/>
        <v>1036.8282172683905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-0.38805970149253738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591.74308308412287</v>
      </c>
      <c r="P86" s="77">
        <v>0</v>
      </c>
      <c r="Q86" s="77">
        <v>6.8099999999999987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310.88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-44.6</v>
      </c>
      <c r="AA86" s="117">
        <f>STOA!J86</f>
        <v>11.940000000000001</v>
      </c>
      <c r="AB86" s="117">
        <f>-STOA!P86</f>
        <v>0</v>
      </c>
      <c r="AC86">
        <f t="shared" si="3"/>
        <v>9.1822026544311353</v>
      </c>
      <c r="AD86">
        <f t="shared" si="4"/>
        <v>943.87438803329769</v>
      </c>
      <c r="AE86">
        <f>'IDT-1'!F86</f>
        <v>0</v>
      </c>
      <c r="AF86" s="26"/>
      <c r="AG86">
        <f t="shared" si="5"/>
        <v>943.87438803329769</v>
      </c>
      <c r="AI86" s="75">
        <f>PXIL!J86</f>
        <v>0</v>
      </c>
      <c r="AJ86" s="75">
        <f>PXIL!P86</f>
        <v>0</v>
      </c>
      <c r="AK86" s="75">
        <f>RTM_IEX!J86</f>
        <v>14.5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-0.38805970149253738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582.74234562097945</v>
      </c>
      <c r="P87" s="77">
        <v>0</v>
      </c>
      <c r="Q87" s="77">
        <v>6.8099999999999987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310.43999999999994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11.76</v>
      </c>
      <c r="AB87" s="117">
        <f>-STOA!P87</f>
        <v>0</v>
      </c>
      <c r="AC87">
        <f t="shared" si="3"/>
        <v>8.7441676772655619</v>
      </c>
      <c r="AD87">
        <f t="shared" si="4"/>
        <v>984.13168554731976</v>
      </c>
      <c r="AE87">
        <f>'IDT-1'!F87</f>
        <v>0</v>
      </c>
      <c r="AF87" s="26"/>
      <c r="AG87">
        <f t="shared" si="5"/>
        <v>984.13168554731976</v>
      </c>
      <c r="AI87" s="75">
        <f>PXIL!J87</f>
        <v>0</v>
      </c>
      <c r="AJ87" s="75">
        <f>PXIL!P87</f>
        <v>0</v>
      </c>
      <c r="AK87" s="75">
        <f>RTM_IEX!J87</f>
        <v>19.34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-0.38805970149253738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582.74234562097945</v>
      </c>
      <c r="P88" s="77">
        <v>0</v>
      </c>
      <c r="Q88" s="77">
        <v>6.8099999999999987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310.08999999999997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11.76</v>
      </c>
      <c r="AB88" s="117">
        <f>-STOA!P88</f>
        <v>0</v>
      </c>
      <c r="AC88">
        <f t="shared" si="3"/>
        <v>8.7410876772655612</v>
      </c>
      <c r="AD88">
        <f t="shared" si="4"/>
        <v>983.78476554731981</v>
      </c>
      <c r="AE88">
        <f>'IDT-1'!F88</f>
        <v>0</v>
      </c>
      <c r="AF88" s="26"/>
      <c r="AG88">
        <f t="shared" si="5"/>
        <v>983.78476554731981</v>
      </c>
      <c r="AI88" s="75">
        <f>PXIL!J88</f>
        <v>0</v>
      </c>
      <c r="AJ88" s="75">
        <f>PXIL!P88</f>
        <v>0</v>
      </c>
      <c r="AK88" s="75">
        <f>RTM_IEX!J88</f>
        <v>19.34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-0.38805970149253738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619.6315784605323</v>
      </c>
      <c r="P89" s="77">
        <v>33.312975169703464</v>
      </c>
      <c r="Q89" s="77">
        <v>6.8099999999999987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309.97999999999996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11.76</v>
      </c>
      <c r="AB89" s="117">
        <f>-STOA!P89</f>
        <v>0</v>
      </c>
      <c r="AC89">
        <f t="shared" si="3"/>
        <v>9.4429951077470182</v>
      </c>
      <c r="AD89">
        <f t="shared" si="4"/>
        <v>1062.8450661260945</v>
      </c>
      <c r="AE89">
        <f>'IDT-1'!F89</f>
        <v>0</v>
      </c>
      <c r="AF89" s="26"/>
      <c r="AG89">
        <f t="shared" si="5"/>
        <v>1062.8450661260945</v>
      </c>
      <c r="AI89" s="75">
        <f>PXIL!J89</f>
        <v>0</v>
      </c>
      <c r="AJ89" s="75">
        <f>PXIL!P89</f>
        <v>0</v>
      </c>
      <c r="AK89" s="75">
        <f>RTM_IEX!J89</f>
        <v>29.01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-0.38805970149253738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619.61226630562044</v>
      </c>
      <c r="P90" s="77">
        <v>33.312975169703464</v>
      </c>
      <c r="Q90" s="77">
        <v>6.8099999999999987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309.83999999999997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11.76</v>
      </c>
      <c r="AB90" s="117">
        <f>-STOA!P90</f>
        <v>0</v>
      </c>
      <c r="AC90">
        <f t="shared" si="3"/>
        <v>9.4415931607837926</v>
      </c>
      <c r="AD90">
        <f t="shared" si="4"/>
        <v>1062.6871559181459</v>
      </c>
      <c r="AE90">
        <f>'IDT-1'!F90</f>
        <v>0</v>
      </c>
      <c r="AF90" s="26"/>
      <c r="AG90">
        <f t="shared" si="5"/>
        <v>1062.6871559181459</v>
      </c>
      <c r="AI90" s="75">
        <f>PXIL!J90</f>
        <v>0</v>
      </c>
      <c r="AJ90" s="75">
        <f>PXIL!P90</f>
        <v>0</v>
      </c>
      <c r="AK90" s="75">
        <f>RTM_IEX!J90</f>
        <v>29.01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-0.38805970149253738</v>
      </c>
      <c r="H91">
        <f>PPCL_Spot!T91</f>
        <v>0</v>
      </c>
      <c r="I91">
        <f>Bawana_NG!T91</f>
        <v>57.812666143983783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635.91250885166403</v>
      </c>
      <c r="P91" s="77">
        <v>33.312975169703464</v>
      </c>
      <c r="Q91" s="77">
        <v>14.239999999999998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309.58999999999997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11.57</v>
      </c>
      <c r="AB91" s="117">
        <f>-STOA!P91</f>
        <v>0</v>
      </c>
      <c r="AC91">
        <f t="shared" si="3"/>
        <v>9.4600823293638463</v>
      </c>
      <c r="AD91">
        <f t="shared" si="4"/>
        <v>1064.769708633663</v>
      </c>
      <c r="AE91">
        <f>'IDT-1'!F91</f>
        <v>0</v>
      </c>
      <c r="AF91" s="26"/>
      <c r="AG91">
        <f t="shared" si="5"/>
        <v>1064.769708633663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-0.38805970149253738</v>
      </c>
      <c r="H92">
        <f>PPCL_Spot!T92</f>
        <v>0</v>
      </c>
      <c r="I92">
        <f>Bawana_NG!T92</f>
        <v>57.812666143983783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635.91233566125891</v>
      </c>
      <c r="P92" s="77">
        <v>33.312975169703464</v>
      </c>
      <c r="Q92" s="77">
        <v>14.239999999999998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309.39999999999998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11.57</v>
      </c>
      <c r="AB92" s="117">
        <f>-STOA!P92</f>
        <v>0</v>
      </c>
      <c r="AC92">
        <f t="shared" si="3"/>
        <v>10.079877731841952</v>
      </c>
      <c r="AD92">
        <f t="shared" si="4"/>
        <v>993.95974004077959</v>
      </c>
      <c r="AE92">
        <f>'IDT-1'!F92</f>
        <v>0</v>
      </c>
      <c r="AF92" s="26"/>
      <c r="AG92">
        <f t="shared" si="5"/>
        <v>993.95974004077959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-0.38805970149253738</v>
      </c>
      <c r="H93">
        <f>PPCL_Spot!T93</f>
        <v>0</v>
      </c>
      <c r="I93">
        <f>Bawana_NG!T93</f>
        <v>57.812666143983783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635.91818275525566</v>
      </c>
      <c r="P93" s="77">
        <v>33.312975169703464</v>
      </c>
      <c r="Q93" s="77">
        <v>14.239999999999998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308.20999999999998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11.57</v>
      </c>
      <c r="AB93" s="117">
        <f>-STOA!P93</f>
        <v>0</v>
      </c>
      <c r="AC93">
        <f t="shared" si="3"/>
        <v>9.6181802597154515</v>
      </c>
      <c r="AD93">
        <f t="shared" si="4"/>
        <v>1082.5772846069028</v>
      </c>
      <c r="AE93">
        <f>'IDT-1'!F93</f>
        <v>0</v>
      </c>
      <c r="AF93" s="26"/>
      <c r="AG93">
        <f t="shared" si="5"/>
        <v>1082.5772846069028</v>
      </c>
      <c r="AI93" s="75">
        <f>PXIL!J93</f>
        <v>0</v>
      </c>
      <c r="AJ93" s="75">
        <f>PXIL!P93</f>
        <v>0</v>
      </c>
      <c r="AK93" s="75">
        <f>RTM_IEX!J93</f>
        <v>19.34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-0.38805970149253738</v>
      </c>
      <c r="H94">
        <f>PPCL_Spot!T94</f>
        <v>0</v>
      </c>
      <c r="I94">
        <f>Bawana_NG!T94</f>
        <v>57.812666143983783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635.91800956485054</v>
      </c>
      <c r="P94" s="77">
        <v>33.312975169703464</v>
      </c>
      <c r="Q94" s="77">
        <v>14.239999999999998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308.35999999999996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11.57</v>
      </c>
      <c r="AB94" s="117">
        <f>-STOA!P94</f>
        <v>0</v>
      </c>
      <c r="AC94">
        <f t="shared" si="3"/>
        <v>9.4493067356398868</v>
      </c>
      <c r="AD94">
        <f t="shared" si="4"/>
        <v>1063.5559849405731</v>
      </c>
      <c r="AE94">
        <f>'IDT-1'!F94</f>
        <v>0</v>
      </c>
      <c r="AF94" s="26"/>
      <c r="AG94">
        <f t="shared" si="5"/>
        <v>1063.5559849405731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-0.38805970149253738</v>
      </c>
      <c r="H95">
        <f>PPCL_Spot!T95</f>
        <v>0</v>
      </c>
      <c r="I95">
        <f>Bawana_NG!T95</f>
        <v>57.812666143983783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629.62470776130704</v>
      </c>
      <c r="P95" s="77">
        <v>33.312975169703464</v>
      </c>
      <c r="Q95" s="77">
        <v>14.239999999999998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308.36999999999995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11.39</v>
      </c>
      <c r="AB95" s="117">
        <f>-STOA!P95</f>
        <v>0</v>
      </c>
      <c r="AC95">
        <f t="shared" si="3"/>
        <v>9.392429679768707</v>
      </c>
      <c r="AD95">
        <f t="shared" si="4"/>
        <v>1057.1495601929012</v>
      </c>
      <c r="AE95">
        <f>'IDT-1'!F95</f>
        <v>0</v>
      </c>
      <c r="AF95" s="26"/>
      <c r="AG95">
        <f t="shared" si="5"/>
        <v>1057.1495601929012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-0.38805970149253738</v>
      </c>
      <c r="H96">
        <f>PPCL_Spot!T96</f>
        <v>0</v>
      </c>
      <c r="I96">
        <f>Bawana_NG!T96</f>
        <v>57.812666143983783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629.62591539550681</v>
      </c>
      <c r="P96" s="77">
        <v>33.312975169703464</v>
      </c>
      <c r="Q96" s="77">
        <v>14.239999999999998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308.46999999999997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11.39</v>
      </c>
      <c r="AB96" s="117">
        <f>-STOA!P96</f>
        <v>0</v>
      </c>
      <c r="AC96">
        <f t="shared" si="3"/>
        <v>9.3933203069496631</v>
      </c>
      <c r="AD96">
        <f t="shared" si="4"/>
        <v>1057.2498771999201</v>
      </c>
      <c r="AE96">
        <f>'IDT-1'!F96</f>
        <v>0</v>
      </c>
      <c r="AF96" s="26"/>
      <c r="AG96">
        <f t="shared" si="5"/>
        <v>1057.2498771999201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-0.38805970149253738</v>
      </c>
      <c r="H97">
        <f>PPCL_Spot!T97</f>
        <v>0</v>
      </c>
      <c r="I97">
        <f>Bawana_NG!T97</f>
        <v>57.812666143983783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633.208165955053</v>
      </c>
      <c r="P97" s="77">
        <v>33.312975169703464</v>
      </c>
      <c r="Q97" s="77">
        <v>14.239999999999998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308.58999999999997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11.39</v>
      </c>
      <c r="AB97" s="117">
        <f>-STOA!P97</f>
        <v>0</v>
      </c>
      <c r="AC97">
        <f t="shared" si="3"/>
        <v>9.4259001118736698</v>
      </c>
      <c r="AD97">
        <f t="shared" si="4"/>
        <v>1060.9195479545422</v>
      </c>
      <c r="AE97">
        <f>'IDT-1'!F97</f>
        <v>0</v>
      </c>
      <c r="AF97" s="26"/>
      <c r="AG97">
        <f t="shared" si="5"/>
        <v>1060.9195479545422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-0.38805970149253738</v>
      </c>
      <c r="H98">
        <f>PPCL_Spot!T98</f>
        <v>0</v>
      </c>
      <c r="I98">
        <f>Bawana_NG!T98</f>
        <v>57.812666143983783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629.01587550270688</v>
      </c>
      <c r="P98" s="77">
        <v>33.312975169703464</v>
      </c>
      <c r="Q98" s="77">
        <v>14.239999999999998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308.78999999999996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11.39</v>
      </c>
      <c r="AB98" s="117">
        <f>-STOA!P98</f>
        <v>0</v>
      </c>
      <c r="AC98">
        <f t="shared" si="3"/>
        <v>9.3907679558930255</v>
      </c>
      <c r="AD98">
        <f t="shared" si="4"/>
        <v>1056.9623896581766</v>
      </c>
      <c r="AE98">
        <f>'IDT-1'!F98</f>
        <v>0</v>
      </c>
      <c r="AF98" s="26"/>
      <c r="AG98">
        <f t="shared" si="5"/>
        <v>1056.9623896581766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0.28014650998154556</v>
      </c>
      <c r="F99">
        <f t="shared" si="6"/>
        <v>0</v>
      </c>
      <c r="G99">
        <f t="shared" si="6"/>
        <v>-9.3134328358208916E-3</v>
      </c>
      <c r="H99">
        <f t="shared" si="6"/>
        <v>0</v>
      </c>
      <c r="I99">
        <f t="shared" si="6"/>
        <v>1.5476553002263944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14.826779864204509</v>
      </c>
      <c r="P99" s="77">
        <f t="shared" si="6"/>
        <v>0.80272475526125908</v>
      </c>
      <c r="Q99" s="77">
        <f t="shared" si="6"/>
        <v>0.40909517564655173</v>
      </c>
      <c r="R99" s="80">
        <f>SUM(R3:R98)/4000</f>
        <v>0.21583000000000016</v>
      </c>
      <c r="S99" s="80">
        <f t="shared" si="6"/>
        <v>0</v>
      </c>
      <c r="T99" s="78">
        <f t="shared" si="6"/>
        <v>0.69954249999999996</v>
      </c>
      <c r="U99" s="78">
        <f t="shared" si="6"/>
        <v>8.5284424999999953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-0.23097499999999999</v>
      </c>
      <c r="AA99" s="117">
        <f t="shared" si="6"/>
        <v>0.28379999999999994</v>
      </c>
      <c r="AB99" s="117">
        <f t="shared" si="6"/>
        <v>0</v>
      </c>
      <c r="AC99">
        <f t="shared" si="6"/>
        <v>0.25954327780332681</v>
      </c>
      <c r="AD99">
        <f t="shared" si="6"/>
        <v>26.075977394681104</v>
      </c>
      <c r="AE99">
        <f t="shared" si="6"/>
        <v>0</v>
      </c>
      <c r="AG99">
        <f t="shared" si="6"/>
        <v>26.075977394681104</v>
      </c>
      <c r="AI99">
        <f t="shared" si="6"/>
        <v>0</v>
      </c>
      <c r="AJ99">
        <f t="shared" si="6"/>
        <v>0</v>
      </c>
      <c r="AK99">
        <f t="shared" si="6"/>
        <v>0.31354249999999989</v>
      </c>
      <c r="AL99">
        <f t="shared" si="6"/>
        <v>-1.33175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-0.60696517412935325</v>
      </c>
      <c r="H3">
        <f>PPCL_Spot!S3</f>
        <v>0</v>
      </c>
      <c r="I3">
        <f>Bawana_NG!S3</f>
        <v>29.000000000000004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78.009999999999991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0.9741014995751891</v>
      </c>
      <c r="AD3">
        <f>SUM(B3:AB3,AI3:AR3)-AC3</f>
        <v>108.49993166240195</v>
      </c>
      <c r="AE3">
        <f>'IDT-1'!E3</f>
        <v>0</v>
      </c>
      <c r="AF3" s="26"/>
      <c r="AG3">
        <f>SUM(AD3:AF3)+AT3</f>
        <v>108.49993166240195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-0.60696517412935325</v>
      </c>
      <c r="H4">
        <f>PPCL_Spot!S4</f>
        <v>0</v>
      </c>
      <c r="I4">
        <f>Bawana_NG!S4</f>
        <v>29.000000000000004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78.009999999999991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0.9741014995751891</v>
      </c>
      <c r="AD4">
        <f t="shared" ref="AD4:AD67" si="1">SUM(B4:AB4,AI4:AR4)-AC4</f>
        <v>108.49993166240195</v>
      </c>
      <c r="AE4">
        <f>'IDT-1'!E4</f>
        <v>0</v>
      </c>
      <c r="AF4" s="26"/>
      <c r="AG4">
        <f t="shared" ref="AG4:AG67" si="2">SUM(AD4:AF4)+AT4</f>
        <v>108.49993166240195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-0.60696517412935325</v>
      </c>
      <c r="H5">
        <f>PPCL_Spot!S5</f>
        <v>0</v>
      </c>
      <c r="I5">
        <f>Bawana_NG!S5</f>
        <v>29.000000000000004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1.3154534995751892</v>
      </c>
      <c r="AD5">
        <f t="shared" si="1"/>
        <v>146.94857966240193</v>
      </c>
      <c r="AE5">
        <f>'IDT-1'!E5</f>
        <v>0</v>
      </c>
      <c r="AF5" s="26"/>
      <c r="AG5">
        <f t="shared" si="2"/>
        <v>146.94857966240193</v>
      </c>
      <c r="AI5" s="75">
        <f>PXIL!K5</f>
        <v>0</v>
      </c>
      <c r="AJ5" s="75">
        <f>PXIL!Q5</f>
        <v>0</v>
      </c>
      <c r="AK5" s="75">
        <f>RTM_IEX!K5</f>
        <v>38.67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-0.60696517412935325</v>
      </c>
      <c r="H6">
        <f>PPCL_Spot!S6</f>
        <v>0</v>
      </c>
      <c r="I6">
        <f>Bawana_NG!S6</f>
        <v>29.000000000000004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0.97515749957518916</v>
      </c>
      <c r="AD6">
        <f t="shared" si="1"/>
        <v>108.61887566240195</v>
      </c>
      <c r="AE6">
        <f>'IDT-1'!E6</f>
        <v>0</v>
      </c>
      <c r="AF6" s="26"/>
      <c r="AG6">
        <f t="shared" si="2"/>
        <v>108.61887566240195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-0.60696517412935325</v>
      </c>
      <c r="H7">
        <f>PPCL_Spot!S7</f>
        <v>0</v>
      </c>
      <c r="I7">
        <f>Bawana_NG!S7</f>
        <v>29.000000000000004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78.179999999999993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0.97559749957518893</v>
      </c>
      <c r="AD7">
        <f t="shared" si="1"/>
        <v>108.66843566240195</v>
      </c>
      <c r="AE7">
        <f>'IDT-1'!E7</f>
        <v>0</v>
      </c>
      <c r="AF7" s="26"/>
      <c r="AG7">
        <f t="shared" si="2"/>
        <v>108.66843566240195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1.641763727121464</v>
      </c>
      <c r="F8">
        <f>GT_Spot!S8</f>
        <v>0</v>
      </c>
      <c r="G8">
        <f>PPCL_NG!S8</f>
        <v>-0.60696517412935325</v>
      </c>
      <c r="H8">
        <f>PPCL_Spot!S8</f>
        <v>0</v>
      </c>
      <c r="I8">
        <f>Bawana_NG!S8</f>
        <v>29.000000000000004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78.179999999999993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0.97155623501612087</v>
      </c>
      <c r="AD8">
        <f t="shared" si="1"/>
        <v>108.21324231797598</v>
      </c>
      <c r="AE8">
        <f>'IDT-1'!E8</f>
        <v>0</v>
      </c>
      <c r="AF8" s="26"/>
      <c r="AG8">
        <f t="shared" si="2"/>
        <v>108.21324231797598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1.641763727121464</v>
      </c>
      <c r="F9">
        <f>GT_Spot!S9</f>
        <v>0</v>
      </c>
      <c r="G9">
        <f>PPCL_NG!S9</f>
        <v>-0.60696517412935325</v>
      </c>
      <c r="H9">
        <f>PPCL_Spot!S9</f>
        <v>0</v>
      </c>
      <c r="I9">
        <f>Bawana_NG!S9</f>
        <v>29.000000000000004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78.179999999999993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1.2268442350161208</v>
      </c>
      <c r="AD9">
        <f t="shared" si="1"/>
        <v>136.96795431797597</v>
      </c>
      <c r="AE9">
        <f>'IDT-1'!E9</f>
        <v>0</v>
      </c>
      <c r="AF9" s="26"/>
      <c r="AG9">
        <f t="shared" si="2"/>
        <v>136.96795431797597</v>
      </c>
      <c r="AI9" s="75">
        <f>PXIL!K9</f>
        <v>0</v>
      </c>
      <c r="AJ9" s="75">
        <f>PXIL!Q9</f>
        <v>0</v>
      </c>
      <c r="AK9" s="75">
        <f>RTM_IEX!K9</f>
        <v>29.01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1.641763727121464</v>
      </c>
      <c r="F10">
        <f>GT_Spot!S10</f>
        <v>0</v>
      </c>
      <c r="G10">
        <f>PPCL_NG!S10</f>
        <v>-0.60696517412935325</v>
      </c>
      <c r="H10">
        <f>PPCL_Spot!S10</f>
        <v>0</v>
      </c>
      <c r="I10">
        <f>Bawana_NG!S10</f>
        <v>29.000000000000004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78.179999999999993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1.2268442350161208</v>
      </c>
      <c r="AD10">
        <f t="shared" si="1"/>
        <v>136.96795431797597</v>
      </c>
      <c r="AE10">
        <f>'IDT-1'!E10</f>
        <v>0</v>
      </c>
      <c r="AF10" s="26"/>
      <c r="AG10">
        <f t="shared" si="2"/>
        <v>136.96795431797597</v>
      </c>
      <c r="AI10" s="75">
        <f>PXIL!K10</f>
        <v>0</v>
      </c>
      <c r="AJ10" s="75">
        <f>PXIL!Q10</f>
        <v>0</v>
      </c>
      <c r="AK10" s="75">
        <f>RTM_IEX!K10</f>
        <v>29.01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1.641763727121464</v>
      </c>
      <c r="F11">
        <f>GT_Spot!S11</f>
        <v>0</v>
      </c>
      <c r="G11">
        <f>PPCL_NG!S11</f>
        <v>-0.60696517412935325</v>
      </c>
      <c r="H11">
        <f>PPCL_Spot!S11</f>
        <v>0</v>
      </c>
      <c r="I11">
        <f>Bawana_NG!S11</f>
        <v>29.000000000000004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78.429999999999978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1.1439482350161208</v>
      </c>
      <c r="AD11">
        <f t="shared" si="1"/>
        <v>127.63085031797596</v>
      </c>
      <c r="AE11">
        <f>'IDT-1'!E11</f>
        <v>0</v>
      </c>
      <c r="AF11" s="26"/>
      <c r="AG11">
        <f t="shared" si="2"/>
        <v>127.63085031797596</v>
      </c>
      <c r="AI11" s="75">
        <f>PXIL!K11</f>
        <v>0</v>
      </c>
      <c r="AJ11" s="75">
        <f>PXIL!Q11</f>
        <v>0</v>
      </c>
      <c r="AK11" s="75">
        <f>RTM_IEX!K11</f>
        <v>19.34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1.641763727121464</v>
      </c>
      <c r="F12">
        <f>GT_Spot!S12</f>
        <v>0</v>
      </c>
      <c r="G12">
        <f>PPCL_NG!S12</f>
        <v>-0.60696517412935325</v>
      </c>
      <c r="H12">
        <f>PPCL_Spot!S12</f>
        <v>0</v>
      </c>
      <c r="I12">
        <f>Bawana_NG!S12</f>
        <v>29.000000000000004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78.429999999999978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1.1957094230710037</v>
      </c>
      <c r="AD12">
        <f t="shared" si="1"/>
        <v>83.239089129921084</v>
      </c>
      <c r="AE12">
        <f>'IDT-1'!E12</f>
        <v>0</v>
      </c>
      <c r="AF12" s="26"/>
      <c r="AG12">
        <f t="shared" si="2"/>
        <v>83.239089129921084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1.641763727121464</v>
      </c>
      <c r="F13">
        <f>GT_Spot!S13</f>
        <v>0</v>
      </c>
      <c r="G13">
        <f>PPCL_NG!S13</f>
        <v>-0.60696517412935325</v>
      </c>
      <c r="H13">
        <f>PPCL_Spot!S13</f>
        <v>0</v>
      </c>
      <c r="I13">
        <f>Bawana_NG!S13</f>
        <v>29.000000000000004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78.429999999999978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1.0588522350161207</v>
      </c>
      <c r="AD13">
        <f t="shared" si="1"/>
        <v>118.04594631797598</v>
      </c>
      <c r="AE13">
        <f>'IDT-1'!E13</f>
        <v>0</v>
      </c>
      <c r="AF13" s="26"/>
      <c r="AG13">
        <f t="shared" si="2"/>
        <v>118.04594631797598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1.641763727121464</v>
      </c>
      <c r="F14">
        <f>GT_Spot!S14</f>
        <v>0</v>
      </c>
      <c r="G14">
        <f>PPCL_NG!S14</f>
        <v>-0.60696517412935325</v>
      </c>
      <c r="H14">
        <f>PPCL_Spot!S14</f>
        <v>0</v>
      </c>
      <c r="I14">
        <f>Bawana_NG!S14</f>
        <v>28.999999999999996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78.429999999999978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1.0588522350161207</v>
      </c>
      <c r="AD14">
        <f t="shared" si="1"/>
        <v>118.04594631797596</v>
      </c>
      <c r="AE14">
        <f>'IDT-1'!E14</f>
        <v>0</v>
      </c>
      <c r="AF14" s="26"/>
      <c r="AG14">
        <f t="shared" si="2"/>
        <v>118.04594631797596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1.641763727121464</v>
      </c>
      <c r="F15">
        <f>GT_Spot!S15</f>
        <v>0</v>
      </c>
      <c r="G15">
        <f>PPCL_NG!S15</f>
        <v>-0.60696517412935325</v>
      </c>
      <c r="H15">
        <f>PPCL_Spot!S15</f>
        <v>0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78.489999999999981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1.2294842350161206</v>
      </c>
      <c r="AD15">
        <f t="shared" si="1"/>
        <v>137.26531431797596</v>
      </c>
      <c r="AE15">
        <f>'IDT-1'!E15</f>
        <v>0</v>
      </c>
      <c r="AF15" s="26"/>
      <c r="AG15">
        <f t="shared" si="2"/>
        <v>137.26531431797596</v>
      </c>
      <c r="AI15" s="75">
        <f>PXIL!K15</f>
        <v>0</v>
      </c>
      <c r="AJ15" s="75">
        <f>PXIL!Q15</f>
        <v>0</v>
      </c>
      <c r="AK15" s="75">
        <f>RTM_IEX!K15</f>
        <v>29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1.641763727121464</v>
      </c>
      <c r="F16">
        <f>GT_Spot!S16</f>
        <v>0</v>
      </c>
      <c r="G16">
        <f>PPCL_NG!S16</f>
        <v>-0.60696517412935325</v>
      </c>
      <c r="H16">
        <f>PPCL_Spot!S16</f>
        <v>0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78.489999999999981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1.0593802350161206</v>
      </c>
      <c r="AD16">
        <f t="shared" si="1"/>
        <v>118.10541831797596</v>
      </c>
      <c r="AE16">
        <f>'IDT-1'!E16</f>
        <v>0</v>
      </c>
      <c r="AF16" s="26"/>
      <c r="AG16">
        <f t="shared" si="2"/>
        <v>118.10541831797596</v>
      </c>
      <c r="AI16" s="75">
        <f>PXIL!K16</f>
        <v>0</v>
      </c>
      <c r="AJ16" s="75">
        <f>PXIL!Q16</f>
        <v>0</v>
      </c>
      <c r="AK16" s="75">
        <f>RTM_IEX!K16</f>
        <v>9.67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1.641763727121464</v>
      </c>
      <c r="F17">
        <f>GT_Spot!S17</f>
        <v>0</v>
      </c>
      <c r="G17">
        <f>PPCL_NG!S17</f>
        <v>-0.60696517412935325</v>
      </c>
      <c r="H17">
        <f>PPCL_Spot!S17</f>
        <v>0</v>
      </c>
      <c r="I17">
        <f>Bawana_NG!S17</f>
        <v>28.999999999999996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78.489999999999981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1.2406280606819802</v>
      </c>
      <c r="AD17">
        <f t="shared" si="1"/>
        <v>78.254170492310095</v>
      </c>
      <c r="AE17">
        <f>'IDT-1'!E17</f>
        <v>0</v>
      </c>
      <c r="AF17" s="26"/>
      <c r="AG17">
        <f t="shared" si="2"/>
        <v>78.254170492310095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1.5970326409495548</v>
      </c>
      <c r="F18">
        <f>GT_Spot!S18</f>
        <v>0</v>
      </c>
      <c r="G18">
        <f>PPCL_NG!S18</f>
        <v>-0.60696517412935325</v>
      </c>
      <c r="H18">
        <f>PPCL_Spot!S18</f>
        <v>0</v>
      </c>
      <c r="I18">
        <f>Bawana_NG!S18</f>
        <v>28.999999999999996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78.489999999999981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1.0589866014578078</v>
      </c>
      <c r="AD18">
        <f t="shared" si="1"/>
        <v>118.06108086536237</v>
      </c>
      <c r="AE18">
        <f>'IDT-1'!E18</f>
        <v>0</v>
      </c>
      <c r="AF18" s="26"/>
      <c r="AG18">
        <f t="shared" si="2"/>
        <v>118.06108086536237</v>
      </c>
      <c r="AI18" s="75">
        <f>PXIL!K18</f>
        <v>0</v>
      </c>
      <c r="AJ18" s="75">
        <f>PXIL!Q18</f>
        <v>0</v>
      </c>
      <c r="AK18" s="75">
        <f>RTM_IEX!K18</f>
        <v>9.67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-0.60696517412935325</v>
      </c>
      <c r="H19">
        <f>PPCL_Spot!S19</f>
        <v>0</v>
      </c>
      <c r="I19">
        <f>Bawana_NG!S19</f>
        <v>29.001337453304437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78.529999999999973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1.0637729229756703</v>
      </c>
      <c r="AD19">
        <f t="shared" si="1"/>
        <v>118.60019471632887</v>
      </c>
      <c r="AE19">
        <f>'IDT-1'!E19</f>
        <v>0</v>
      </c>
      <c r="AF19" s="26"/>
      <c r="AG19">
        <f t="shared" si="2"/>
        <v>118.60019471632887</v>
      </c>
      <c r="AI19" s="75">
        <f>PXIL!K19</f>
        <v>0</v>
      </c>
      <c r="AJ19" s="75">
        <f>PXIL!Q19</f>
        <v>0</v>
      </c>
      <c r="AK19" s="75">
        <f>RTM_IEX!K19</f>
        <v>9.67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-0.60696517412935325</v>
      </c>
      <c r="H20">
        <f>PPCL_Spot!S20</f>
        <v>0</v>
      </c>
      <c r="I20">
        <f>Bawana_NG!S20</f>
        <v>29.001337453304437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78.529999999999973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1.2339649229756704</v>
      </c>
      <c r="AD20">
        <f t="shared" si="1"/>
        <v>137.77000271632886</v>
      </c>
      <c r="AE20">
        <f>'IDT-1'!E20</f>
        <v>0</v>
      </c>
      <c r="AF20" s="26"/>
      <c r="AG20">
        <f t="shared" si="2"/>
        <v>137.77000271632886</v>
      </c>
      <c r="AI20" s="75">
        <f>PXIL!K20</f>
        <v>0</v>
      </c>
      <c r="AJ20" s="75">
        <f>PXIL!Q20</f>
        <v>0</v>
      </c>
      <c r="AK20" s="75">
        <f>RTM_IEX!K20</f>
        <v>29.01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-0.60696517412935325</v>
      </c>
      <c r="H21">
        <f>PPCL_Spot!S21</f>
        <v>0</v>
      </c>
      <c r="I21">
        <f>Bawana_NG!S21</f>
        <v>29.001337453304437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78.529999999999973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0.97867692297567033</v>
      </c>
      <c r="AD21">
        <f t="shared" si="1"/>
        <v>109.01529071632888</v>
      </c>
      <c r="AE21">
        <f>'IDT-1'!E21</f>
        <v>0</v>
      </c>
      <c r="AF21" s="26"/>
      <c r="AG21">
        <f t="shared" si="2"/>
        <v>109.01529071632888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-0.60696517412935325</v>
      </c>
      <c r="H22">
        <f>PPCL_Spot!S22</f>
        <v>0</v>
      </c>
      <c r="I22">
        <f>Bawana_NG!S22</f>
        <v>29.001337453304437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78.529999999999973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0.97867692297567033</v>
      </c>
      <c r="AD22">
        <f t="shared" si="1"/>
        <v>109.01529071632888</v>
      </c>
      <c r="AE22">
        <f>'IDT-1'!E22</f>
        <v>0</v>
      </c>
      <c r="AF22" s="26"/>
      <c r="AG22">
        <f t="shared" si="2"/>
        <v>109.01529071632888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-0.60696517412935325</v>
      </c>
      <c r="H23">
        <f>PPCL_Spot!S23</f>
        <v>0</v>
      </c>
      <c r="I23">
        <f>Bawana_NG!S23</f>
        <v>29.001337453304437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78.529999999999973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1.2450207486415299</v>
      </c>
      <c r="AD23">
        <f t="shared" si="1"/>
        <v>78.748946890663007</v>
      </c>
      <c r="AE23">
        <f>'IDT-1'!E23</f>
        <v>0</v>
      </c>
      <c r="AF23" s="26"/>
      <c r="AG23">
        <f t="shared" si="2"/>
        <v>78.748946890663007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-0.60696517412935325</v>
      </c>
      <c r="H24">
        <f>PPCL_Spot!S24</f>
        <v>0</v>
      </c>
      <c r="I24">
        <f>Bawana_NG!S24</f>
        <v>29.001337453304437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78.529999999999973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1.0636849229756704</v>
      </c>
      <c r="AD24">
        <f t="shared" si="1"/>
        <v>118.59028271632887</v>
      </c>
      <c r="AE24">
        <f>'IDT-1'!E24</f>
        <v>0</v>
      </c>
      <c r="AF24" s="26"/>
      <c r="AG24">
        <f t="shared" si="2"/>
        <v>118.59028271632887</v>
      </c>
      <c r="AI24" s="75">
        <f>PXIL!K24</f>
        <v>0</v>
      </c>
      <c r="AJ24" s="75">
        <f>PXIL!Q24</f>
        <v>0</v>
      </c>
      <c r="AK24" s="75">
        <f>RTM_IEX!K24</f>
        <v>9.66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-0.60696517412935325</v>
      </c>
      <c r="H25">
        <f>PPCL_Spot!S25</f>
        <v>0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78.609999999999971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1.2346571533865911</v>
      </c>
      <c r="AD25">
        <f t="shared" si="1"/>
        <v>137.84797303261351</v>
      </c>
      <c r="AE25">
        <f>'IDT-1'!E25</f>
        <v>0</v>
      </c>
      <c r="AF25" s="26"/>
      <c r="AG25">
        <f t="shared" si="2"/>
        <v>137.84797303261351</v>
      </c>
      <c r="AI25" s="75">
        <f>PXIL!K25</f>
        <v>0</v>
      </c>
      <c r="AJ25" s="75">
        <f>PXIL!Q25</f>
        <v>0</v>
      </c>
      <c r="AK25" s="75">
        <f>RTM_IEX!K25</f>
        <v>29.01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-0.60696517412935325</v>
      </c>
      <c r="H26">
        <f>PPCL_Spot!S26</f>
        <v>0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78.70999999999998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1.0653451533865912</v>
      </c>
      <c r="AD26">
        <f t="shared" si="1"/>
        <v>118.77728503261352</v>
      </c>
      <c r="AE26">
        <f>'IDT-1'!E26</f>
        <v>0</v>
      </c>
      <c r="AF26" s="26"/>
      <c r="AG26">
        <f t="shared" si="2"/>
        <v>118.77728503261352</v>
      </c>
      <c r="AI26" s="75">
        <f>PXIL!K26</f>
        <v>0</v>
      </c>
      <c r="AJ26" s="75">
        <f>PXIL!Q26</f>
        <v>0</v>
      </c>
      <c r="AK26" s="75">
        <f>RTM_IEX!K26</f>
        <v>9.67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-0.60696517412935325</v>
      </c>
      <c r="H27">
        <f>PPCL_Spot!S27</f>
        <v>0</v>
      </c>
      <c r="I27">
        <f>Bawana_NG!S27</f>
        <v>29.000000000000004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78.449999999999989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1.1999143414414744</v>
      </c>
      <c r="AD27">
        <f t="shared" si="1"/>
        <v>83.712715844558645</v>
      </c>
      <c r="AE27">
        <f>'IDT-1'!E27</f>
        <v>0</v>
      </c>
      <c r="AF27" s="26"/>
      <c r="AG27">
        <f t="shared" si="2"/>
        <v>83.712715844558645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-0.60696517412935325</v>
      </c>
      <c r="H28">
        <f>PPCL_Spot!S28</f>
        <v>0</v>
      </c>
      <c r="I28">
        <f>Bawana_NG!S28</f>
        <v>29.000000000000004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78.449999999999989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1.0630571533865913</v>
      </c>
      <c r="AD28">
        <f t="shared" si="1"/>
        <v>118.51957303261352</v>
      </c>
      <c r="AE28">
        <f>'IDT-1'!E28</f>
        <v>0</v>
      </c>
      <c r="AF28" s="26"/>
      <c r="AG28">
        <f t="shared" si="2"/>
        <v>118.51957303261352</v>
      </c>
      <c r="AI28" s="75">
        <f>PXIL!K28</f>
        <v>0</v>
      </c>
      <c r="AJ28" s="75">
        <f>PXIL!Q28</f>
        <v>0</v>
      </c>
      <c r="AK28" s="75">
        <f>RTM_IEX!K28</f>
        <v>9.67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-0.60696517412935325</v>
      </c>
      <c r="H29">
        <f>PPCL_Spot!S29</f>
        <v>0</v>
      </c>
      <c r="I29">
        <f>Bawana_NG!S29</f>
        <v>29.000000000000004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78.449999999999989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1.0630571533865913</v>
      </c>
      <c r="AD29">
        <f t="shared" si="1"/>
        <v>118.51957303261352</v>
      </c>
      <c r="AE29">
        <f>'IDT-1'!E29</f>
        <v>0</v>
      </c>
      <c r="AF29" s="26"/>
      <c r="AG29">
        <f t="shared" si="2"/>
        <v>118.51957303261352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-0.60696517412935325</v>
      </c>
      <c r="H30">
        <f>PPCL_Spot!S30</f>
        <v>0</v>
      </c>
      <c r="I30">
        <f>Bawana_NG!S30</f>
        <v>29.000000000000004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78.449999999999989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1.318357499575189</v>
      </c>
      <c r="AD30">
        <f t="shared" si="1"/>
        <v>147.27567566240194</v>
      </c>
      <c r="AE30">
        <f>'IDT-1'!E30</f>
        <v>0</v>
      </c>
      <c r="AF30" s="26"/>
      <c r="AG30">
        <f t="shared" si="2"/>
        <v>147.27567566240194</v>
      </c>
      <c r="AI30" s="75">
        <f>PXIL!K30</f>
        <v>0</v>
      </c>
      <c r="AJ30" s="75">
        <f>PXIL!Q30</f>
        <v>0</v>
      </c>
      <c r="AK30" s="75">
        <f>RTM_IEX!K30</f>
        <v>38.68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-0.60696517412935325</v>
      </c>
      <c r="H31">
        <f>PPCL_Spot!S31</f>
        <v>0</v>
      </c>
      <c r="I31">
        <f>Bawana_NG!S31</f>
        <v>29.000000000000004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78.36999999999999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1.062365499575189</v>
      </c>
      <c r="AD31">
        <f t="shared" si="1"/>
        <v>118.44166766240194</v>
      </c>
      <c r="AE31">
        <f>'IDT-1'!E31</f>
        <v>0</v>
      </c>
      <c r="AF31" s="26"/>
      <c r="AG31">
        <f t="shared" si="2"/>
        <v>118.44166766240194</v>
      </c>
      <c r="AI31" s="75">
        <f>PXIL!K31</f>
        <v>0</v>
      </c>
      <c r="AJ31" s="75">
        <f>PXIL!Q31</f>
        <v>0</v>
      </c>
      <c r="AK31" s="75">
        <f>RTM_IEX!K31</f>
        <v>9.67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-0.60696517412935325</v>
      </c>
      <c r="H32">
        <f>PPCL_Spot!S32</f>
        <v>0</v>
      </c>
      <c r="I32">
        <f>Bawana_NG!S32</f>
        <v>29.000000000000004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78.36999999999999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1.199222687630072</v>
      </c>
      <c r="AD32">
        <f t="shared" si="1"/>
        <v>83.634810474347063</v>
      </c>
      <c r="AE32">
        <f>'IDT-1'!E32</f>
        <v>0</v>
      </c>
      <c r="AF32" s="26"/>
      <c r="AG32">
        <f t="shared" si="2"/>
        <v>83.634810474347063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-0.60696517412935325</v>
      </c>
      <c r="H33">
        <f>PPCL_Spot!S33</f>
        <v>0</v>
      </c>
      <c r="I33">
        <f>Bawana_NG!S33</f>
        <v>29.001331435654926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78.36999999999999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1.1474732162089523</v>
      </c>
      <c r="AD33">
        <f t="shared" si="1"/>
        <v>128.02789138142307</v>
      </c>
      <c r="AE33">
        <f>'IDT-1'!E33</f>
        <v>0</v>
      </c>
      <c r="AF33" s="26"/>
      <c r="AG33">
        <f t="shared" si="2"/>
        <v>128.02789138142307</v>
      </c>
      <c r="AI33" s="75">
        <f>PXIL!K33</f>
        <v>0</v>
      </c>
      <c r="AJ33" s="75">
        <f>PXIL!Q33</f>
        <v>0</v>
      </c>
      <c r="AK33" s="75">
        <f>RTM_IEX!K33</f>
        <v>19.34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-0.60696517412935325</v>
      </c>
      <c r="H34">
        <f>PPCL_Spot!S34</f>
        <v>0</v>
      </c>
      <c r="I34">
        <f>Bawana_NG!S34</f>
        <v>29.001331435654926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78.36999999999999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1.3175772162089525</v>
      </c>
      <c r="AD34">
        <f t="shared" si="1"/>
        <v>147.18778738142311</v>
      </c>
      <c r="AE34">
        <f>'IDT-1'!E34</f>
        <v>0</v>
      </c>
      <c r="AF34" s="26"/>
      <c r="AG34">
        <f t="shared" si="2"/>
        <v>147.18778738142311</v>
      </c>
      <c r="AI34" s="75">
        <f>PXIL!K34</f>
        <v>0</v>
      </c>
      <c r="AJ34" s="75">
        <f>PXIL!Q34</f>
        <v>0</v>
      </c>
      <c r="AK34" s="75">
        <f>RTM_IEX!K34</f>
        <v>38.67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-0.60696517412935325</v>
      </c>
      <c r="H35">
        <f>PPCL_Spot!S35</f>
        <v>0</v>
      </c>
      <c r="I35">
        <f>Bawana_NG!S35</f>
        <v>29.001337453304437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78.36999999999999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0.97728126916426805</v>
      </c>
      <c r="AD35">
        <f t="shared" si="1"/>
        <v>108.8580893461173</v>
      </c>
      <c r="AE35">
        <f>'IDT-1'!E35</f>
        <v>0</v>
      </c>
      <c r="AF35" s="26"/>
      <c r="AG35">
        <f t="shared" si="2"/>
        <v>108.8580893461173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-0.60696517412935325</v>
      </c>
      <c r="H36">
        <f>PPCL_Spot!S36</f>
        <v>0</v>
      </c>
      <c r="I36">
        <f>Bawana_NG!S36</f>
        <v>29.001337453304437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78.36999999999999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1.3175772691642682</v>
      </c>
      <c r="AD36">
        <f t="shared" si="1"/>
        <v>147.1877933461173</v>
      </c>
      <c r="AE36">
        <f>'IDT-1'!E36</f>
        <v>0</v>
      </c>
      <c r="AF36" s="26"/>
      <c r="AG36">
        <f t="shared" si="2"/>
        <v>147.1877933461173</v>
      </c>
      <c r="AI36" s="75">
        <f>PXIL!K36</f>
        <v>0</v>
      </c>
      <c r="AJ36" s="75">
        <f>PXIL!Q36</f>
        <v>0</v>
      </c>
      <c r="AK36" s="75">
        <f>RTM_IEX!K36</f>
        <v>19.329999999999998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19.34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1.5819823289588002</v>
      </c>
      <c r="F37">
        <f>GT_Spot!S37</f>
        <v>0</v>
      </c>
      <c r="G37">
        <f>PPCL_NG!S37</f>
        <v>-0.60696517412935325</v>
      </c>
      <c r="H37">
        <f>PPCL_Spot!S37</f>
        <v>0</v>
      </c>
      <c r="I37">
        <f>Bawana_NG!S37</f>
        <v>29.001337453304437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78.36999999999999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1.3130979283013684</v>
      </c>
      <c r="AD37">
        <f t="shared" si="1"/>
        <v>146.68325667983251</v>
      </c>
      <c r="AE37">
        <f>'IDT-1'!E37</f>
        <v>0</v>
      </c>
      <c r="AF37" s="26"/>
      <c r="AG37">
        <f t="shared" si="2"/>
        <v>146.68325667983251</v>
      </c>
      <c r="AI37" s="75">
        <f>PXIL!K37</f>
        <v>0</v>
      </c>
      <c r="AJ37" s="75">
        <f>PXIL!Q37</f>
        <v>0</v>
      </c>
      <c r="AK37" s="75">
        <f>RTM_IEX!K37</f>
        <v>19.34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19.34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-0.60696517412935325</v>
      </c>
      <c r="H38">
        <f>PPCL_Spot!S38</f>
        <v>0</v>
      </c>
      <c r="I38">
        <f>Bawana_NG!S38</f>
        <v>29.001337453304437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78.36999999999999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1.3176652691642681</v>
      </c>
      <c r="AD38">
        <f t="shared" si="1"/>
        <v>147.19770534611729</v>
      </c>
      <c r="AE38">
        <f>'IDT-1'!E38</f>
        <v>0</v>
      </c>
      <c r="AF38" s="26"/>
      <c r="AG38">
        <f t="shared" si="2"/>
        <v>147.19770534611729</v>
      </c>
      <c r="AI38" s="75">
        <f>PXIL!K38</f>
        <v>0</v>
      </c>
      <c r="AJ38" s="75">
        <f>PXIL!Q38</f>
        <v>0</v>
      </c>
      <c r="AK38" s="75">
        <f>RTM_IEX!K38</f>
        <v>19.34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19.34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2.100998336106489</v>
      </c>
      <c r="F39">
        <f>GT_Spot!S39</f>
        <v>0</v>
      </c>
      <c r="G39">
        <f>PPCL_NG!S39</f>
        <v>-0.60696517412935325</v>
      </c>
      <c r="H39">
        <f>PPCL_Spot!S39</f>
        <v>0</v>
      </c>
      <c r="I39">
        <f>Bawana_NG!S39</f>
        <v>29.001337453304437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78.36999999999999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1.8281532691642681</v>
      </c>
      <c r="AD39">
        <f t="shared" si="1"/>
        <v>204.6972173461173</v>
      </c>
      <c r="AE39">
        <f>'IDT-1'!E39</f>
        <v>0</v>
      </c>
      <c r="AF39" s="26"/>
      <c r="AG39">
        <f t="shared" si="2"/>
        <v>204.6972173461173</v>
      </c>
      <c r="AI39" s="75">
        <f>PXIL!K39</f>
        <v>0</v>
      </c>
      <c r="AJ39" s="75">
        <f>PXIL!Q39</f>
        <v>0</v>
      </c>
      <c r="AK39" s="75">
        <f>RTM_IEX!K39</f>
        <v>43.51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2.100998336106489</v>
      </c>
      <c r="F40">
        <f>GT_Spot!S40</f>
        <v>0</v>
      </c>
      <c r="G40">
        <f>PPCL_NG!S40</f>
        <v>-0.60696517412935325</v>
      </c>
      <c r="H40">
        <f>PPCL_Spot!S40</f>
        <v>0</v>
      </c>
      <c r="I40">
        <f>Bawana_NG!S40</f>
        <v>29.001337453304437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78.36999999999999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1.3601692691642682</v>
      </c>
      <c r="AD40">
        <f t="shared" si="1"/>
        <v>151.98520134611732</v>
      </c>
      <c r="AE40">
        <f>'IDT-1'!E40</f>
        <v>0</v>
      </c>
      <c r="AF40" s="26"/>
      <c r="AG40">
        <f t="shared" si="2"/>
        <v>151.98520134611732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-0.60696517412935325</v>
      </c>
      <c r="H41">
        <f>PPCL_Spot!S41</f>
        <v>0</v>
      </c>
      <c r="I41">
        <f>Bawana_NG!S41</f>
        <v>29.001337453304437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1.363777269164268</v>
      </c>
      <c r="AD41">
        <f t="shared" si="1"/>
        <v>152.3915933461173</v>
      </c>
      <c r="AE41">
        <f>'IDT-1'!E41</f>
        <v>0</v>
      </c>
      <c r="AF41" s="26"/>
      <c r="AG41">
        <f t="shared" si="2"/>
        <v>152.3915933461173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-0.60696517412935325</v>
      </c>
      <c r="H42">
        <f>PPCL_Spot!S42</f>
        <v>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78.859999999999985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1.3644694995751889</v>
      </c>
      <c r="AD42">
        <f t="shared" si="1"/>
        <v>152.46956366240192</v>
      </c>
      <c r="AE42">
        <f>'IDT-1'!E42</f>
        <v>0</v>
      </c>
      <c r="AF42" s="26"/>
      <c r="AG42">
        <f t="shared" si="2"/>
        <v>152.46956366240192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1.5819823289588002</v>
      </c>
      <c r="F43">
        <f>GT_Spot!S43</f>
        <v>0</v>
      </c>
      <c r="G43">
        <f>PPCL_NG!S43</f>
        <v>-0.60696517412935325</v>
      </c>
      <c r="H43">
        <f>PPCL_Spot!S43</f>
        <v>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78.859999999999985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1.7427901587122894</v>
      </c>
      <c r="AD43">
        <f t="shared" si="1"/>
        <v>195.08222699611713</v>
      </c>
      <c r="AE43">
        <f>'IDT-1'!E43</f>
        <v>0</v>
      </c>
      <c r="AF43" s="26"/>
      <c r="AG43">
        <f t="shared" si="2"/>
        <v>195.08222699611713</v>
      </c>
      <c r="AI43" s="75">
        <f>PXIL!K43</f>
        <v>0</v>
      </c>
      <c r="AJ43" s="75">
        <f>PXIL!Q43</f>
        <v>0</v>
      </c>
      <c r="AK43" s="75">
        <f>RTM_IEX!K43</f>
        <v>43.51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1.5405896698491208</v>
      </c>
      <c r="F44">
        <f>GT_Spot!S44</f>
        <v>0</v>
      </c>
      <c r="G44">
        <f>PPCL_NG!S44</f>
        <v>-0.60696517412935325</v>
      </c>
      <c r="H44">
        <f>PPCL_Spot!S44</f>
        <v>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78.989999999999995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1.3606819033121242</v>
      </c>
      <c r="AD44">
        <f t="shared" si="1"/>
        <v>152.04294259240766</v>
      </c>
      <c r="AE44">
        <f>'IDT-1'!E44</f>
        <v>0</v>
      </c>
      <c r="AF44" s="26"/>
      <c r="AG44">
        <f t="shared" si="2"/>
        <v>152.04294259240766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2.1012831479897347</v>
      </c>
      <c r="F45">
        <f>GT_Spot!S45</f>
        <v>0</v>
      </c>
      <c r="G45">
        <f>PPCL_NG!S45</f>
        <v>-0.60696517412935325</v>
      </c>
      <c r="H45">
        <f>PPCL_Spot!S45</f>
        <v>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78.989999999999995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1.7910960059197616</v>
      </c>
      <c r="AD45">
        <f t="shared" si="1"/>
        <v>200.5232219679406</v>
      </c>
      <c r="AE45">
        <f>'IDT-1'!E45</f>
        <v>0</v>
      </c>
      <c r="AF45" s="26"/>
      <c r="AG45">
        <f t="shared" si="2"/>
        <v>200.5232219679406</v>
      </c>
      <c r="AI45" s="75">
        <f>PXIL!K45</f>
        <v>0</v>
      </c>
      <c r="AJ45" s="75">
        <f>PXIL!Q45</f>
        <v>0</v>
      </c>
      <c r="AK45" s="75">
        <f>RTM_IEX!K45</f>
        <v>48.35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2.1012831479897347</v>
      </c>
      <c r="F46">
        <f>GT_Spot!S46</f>
        <v>0</v>
      </c>
      <c r="G46">
        <f>PPCL_NG!S46</f>
        <v>-0.60696517412935325</v>
      </c>
      <c r="H46">
        <f>PPCL_Spot!S46</f>
        <v>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78.989999999999995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1.3656160059197615</v>
      </c>
      <c r="AD46">
        <f t="shared" si="1"/>
        <v>152.59870196794063</v>
      </c>
      <c r="AE46">
        <f>'IDT-1'!E46</f>
        <v>0</v>
      </c>
      <c r="AF46" s="26"/>
      <c r="AG46">
        <f t="shared" si="2"/>
        <v>152.59870196794063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2.1012831479897347</v>
      </c>
      <c r="F47">
        <f>GT_Spot!S47</f>
        <v>0</v>
      </c>
      <c r="G47">
        <f>PPCL_NG!S47</f>
        <v>-0.60696517412935325</v>
      </c>
      <c r="H47">
        <f>PPCL_Spot!S47</f>
        <v>0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78.989999999999995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1.7485040059197616</v>
      </c>
      <c r="AD47">
        <f t="shared" si="1"/>
        <v>195.72581396794061</v>
      </c>
      <c r="AE47">
        <f>'IDT-1'!E47</f>
        <v>0</v>
      </c>
      <c r="AF47" s="26"/>
      <c r="AG47">
        <f t="shared" si="2"/>
        <v>195.72581396794061</v>
      </c>
      <c r="AI47" s="75">
        <f>PXIL!K47</f>
        <v>0</v>
      </c>
      <c r="AJ47" s="75">
        <f>PXIL!Q47</f>
        <v>0</v>
      </c>
      <c r="AK47" s="75">
        <f>RTM_IEX!K47</f>
        <v>43.51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2.1012831479897347</v>
      </c>
      <c r="F48">
        <f>GT_Spot!S48</f>
        <v>0</v>
      </c>
      <c r="G48">
        <f>PPCL_NG!S48</f>
        <v>-0.60696517412935325</v>
      </c>
      <c r="H48">
        <f>PPCL_Spot!S48</f>
        <v>0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78.989999999999995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1.3656160059197615</v>
      </c>
      <c r="AD48">
        <f t="shared" si="1"/>
        <v>152.59870196794063</v>
      </c>
      <c r="AE48">
        <f>'IDT-1'!E48</f>
        <v>0</v>
      </c>
      <c r="AF48" s="26"/>
      <c r="AG48">
        <f t="shared" si="2"/>
        <v>152.59870196794063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2.1012831479897347</v>
      </c>
      <c r="F49">
        <f>GT_Spot!S49</f>
        <v>0</v>
      </c>
      <c r="G49">
        <f>PPCL_NG!S49</f>
        <v>-0.60696517412935325</v>
      </c>
      <c r="H49">
        <f>PPCL_Spot!S49</f>
        <v>0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78.989999999999995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1.7910960059197616</v>
      </c>
      <c r="AD49">
        <f t="shared" si="1"/>
        <v>200.5232219679406</v>
      </c>
      <c r="AE49">
        <f>'IDT-1'!E49</f>
        <v>0</v>
      </c>
      <c r="AF49" s="26"/>
      <c r="AG49">
        <f t="shared" si="2"/>
        <v>200.5232219679406</v>
      </c>
      <c r="AI49" s="75">
        <f>PXIL!K49</f>
        <v>0</v>
      </c>
      <c r="AJ49" s="75">
        <f>PXIL!Q49</f>
        <v>0</v>
      </c>
      <c r="AK49" s="75">
        <f>RTM_IEX!K49</f>
        <v>48.35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2.1012831479897347</v>
      </c>
      <c r="F50">
        <f>GT_Spot!S50</f>
        <v>0</v>
      </c>
      <c r="G50">
        <f>PPCL_NG!S50</f>
        <v>-0.60696517412935325</v>
      </c>
      <c r="H50">
        <f>PPCL_Spot!S50</f>
        <v>0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78.989999999999995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1.3656160059197615</v>
      </c>
      <c r="AD50">
        <f t="shared" si="1"/>
        <v>152.59870196794063</v>
      </c>
      <c r="AE50">
        <f>'IDT-1'!E50</f>
        <v>0</v>
      </c>
      <c r="AF50" s="26"/>
      <c r="AG50">
        <f t="shared" si="2"/>
        <v>152.59870196794063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2.1012831479897347</v>
      </c>
      <c r="F51">
        <f>GT_Spot!S51</f>
        <v>0</v>
      </c>
      <c r="G51">
        <f>PPCL_NG!S51</f>
        <v>-0.60696517412935325</v>
      </c>
      <c r="H51">
        <f>PPCL_Spot!S51</f>
        <v>0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78.989999999999995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1.5784000059197614</v>
      </c>
      <c r="AD51">
        <f t="shared" si="1"/>
        <v>176.56591796794061</v>
      </c>
      <c r="AE51">
        <f>'IDT-1'!E51</f>
        <v>0</v>
      </c>
      <c r="AF51" s="26"/>
      <c r="AG51">
        <f t="shared" si="2"/>
        <v>176.56591796794061</v>
      </c>
      <c r="AI51" s="75">
        <f>PXIL!K51</f>
        <v>0</v>
      </c>
      <c r="AJ51" s="75">
        <f>PXIL!Q51</f>
        <v>0</v>
      </c>
      <c r="AK51" s="75">
        <f>RTM_IEX!K51</f>
        <v>48.35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1.5405896698491208</v>
      </c>
      <c r="F52">
        <f>GT_Spot!S52</f>
        <v>0</v>
      </c>
      <c r="G52">
        <f>PPCL_NG!S52</f>
        <v>-0.60696517412935325</v>
      </c>
      <c r="H52">
        <f>PPCL_Spot!S52</f>
        <v>0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78.989999999999995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1.5308739033121244</v>
      </c>
      <c r="AD52">
        <f t="shared" si="1"/>
        <v>171.21275059240764</v>
      </c>
      <c r="AE52">
        <f>'IDT-1'!E52</f>
        <v>0</v>
      </c>
      <c r="AF52" s="26"/>
      <c r="AG52">
        <f t="shared" si="2"/>
        <v>171.21275059240764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43.51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1.5405896698491208</v>
      </c>
      <c r="F53">
        <f>GT_Spot!S53</f>
        <v>0</v>
      </c>
      <c r="G53">
        <f>PPCL_NG!S53</f>
        <v>-0.60696517412935325</v>
      </c>
      <c r="H53">
        <f>PPCL_Spot!S53</f>
        <v>0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78.989999999999995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1.9137619033121243</v>
      </c>
      <c r="AD53">
        <f t="shared" si="1"/>
        <v>214.33986259240763</v>
      </c>
      <c r="AE53">
        <f>'IDT-1'!E53</f>
        <v>0</v>
      </c>
      <c r="AF53" s="26"/>
      <c r="AG53">
        <f t="shared" si="2"/>
        <v>214.33986259240763</v>
      </c>
      <c r="AI53" s="75">
        <f>PXIL!K53</f>
        <v>0</v>
      </c>
      <c r="AJ53" s="75">
        <f>PXIL!Q53</f>
        <v>0</v>
      </c>
      <c r="AK53" s="75">
        <f>RTM_IEX!K53</f>
        <v>43.51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43.51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2.1012831479897347</v>
      </c>
      <c r="F54">
        <f>GT_Spot!S54</f>
        <v>0</v>
      </c>
      <c r="G54">
        <f>PPCL_NG!S54</f>
        <v>-0.60696517412935325</v>
      </c>
      <c r="H54">
        <f>PPCL_Spot!S54</f>
        <v>0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78.839999999999989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1.5344880059197612</v>
      </c>
      <c r="AD54">
        <f t="shared" si="1"/>
        <v>171.6198299679406</v>
      </c>
      <c r="AE54">
        <f>'IDT-1'!E54</f>
        <v>0</v>
      </c>
      <c r="AF54" s="26"/>
      <c r="AG54">
        <f t="shared" si="2"/>
        <v>171.6198299679406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43.51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2.1012831479897347</v>
      </c>
      <c r="F55">
        <f>GT_Spot!S55</f>
        <v>0</v>
      </c>
      <c r="G55">
        <f>PPCL_NG!S55</f>
        <v>-0.60696517412935325</v>
      </c>
      <c r="H55">
        <f>PPCL_Spot!S55</f>
        <v>0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78.839999999999989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1.9173760059197613</v>
      </c>
      <c r="AD55">
        <f t="shared" si="1"/>
        <v>214.74694196794061</v>
      </c>
      <c r="AE55">
        <f>'IDT-1'!E55</f>
        <v>0</v>
      </c>
      <c r="AF55" s="26"/>
      <c r="AG55">
        <f t="shared" si="2"/>
        <v>214.74694196794061</v>
      </c>
      <c r="AI55" s="75">
        <f>PXIL!K55</f>
        <v>0</v>
      </c>
      <c r="AJ55" s="75">
        <f>PXIL!Q55</f>
        <v>0</v>
      </c>
      <c r="AK55" s="75">
        <f>RTM_IEX!K55</f>
        <v>43.51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43.51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2.1012831479897347</v>
      </c>
      <c r="F56">
        <f>GT_Spot!S56</f>
        <v>0</v>
      </c>
      <c r="G56">
        <f>PPCL_NG!S56</f>
        <v>-0.60696517412935325</v>
      </c>
      <c r="H56">
        <f>PPCL_Spot!S56</f>
        <v>0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78.839999999999989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1.4068880059197613</v>
      </c>
      <c r="AD56">
        <f t="shared" si="1"/>
        <v>157.2474299679406</v>
      </c>
      <c r="AE56">
        <f>'IDT-1'!E56</f>
        <v>0</v>
      </c>
      <c r="AF56" s="26"/>
      <c r="AG56">
        <f t="shared" si="2"/>
        <v>157.2474299679406</v>
      </c>
      <c r="AI56" s="75">
        <f>PXIL!K56</f>
        <v>0</v>
      </c>
      <c r="AJ56" s="75">
        <f>PXIL!Q56</f>
        <v>0</v>
      </c>
      <c r="AK56" s="75">
        <f>RTM_IEX!K56</f>
        <v>29.01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2.1012831479897347</v>
      </c>
      <c r="F57">
        <f>GT_Spot!S57</f>
        <v>0</v>
      </c>
      <c r="G57">
        <f>PPCL_NG!S57</f>
        <v>-0.60696517412935325</v>
      </c>
      <c r="H57">
        <f>PPCL_Spot!S57</f>
        <v>0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78.839999999999989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1.9599680059197615</v>
      </c>
      <c r="AD57">
        <f t="shared" si="1"/>
        <v>219.5443499679406</v>
      </c>
      <c r="AE57">
        <f>'IDT-1'!E57</f>
        <v>0</v>
      </c>
      <c r="AF57" s="26"/>
      <c r="AG57">
        <f t="shared" si="2"/>
        <v>219.5443499679406</v>
      </c>
      <c r="AI57" s="75">
        <f>PXIL!K57</f>
        <v>0</v>
      </c>
      <c r="AJ57" s="75">
        <f>PXIL!Q57</f>
        <v>0</v>
      </c>
      <c r="AK57" s="75">
        <f>RTM_IEX!K57</f>
        <v>43.51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48.35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2.1012831479897347</v>
      </c>
      <c r="F58">
        <f>GT_Spot!S58</f>
        <v>0</v>
      </c>
      <c r="G58">
        <f>PPCL_NG!S58</f>
        <v>-0.60696517412935325</v>
      </c>
      <c r="H58">
        <f>PPCL_Spot!S58</f>
        <v>0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78.839999999999989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1.5344880059197612</v>
      </c>
      <c r="AD58">
        <f t="shared" si="1"/>
        <v>171.6198299679406</v>
      </c>
      <c r="AE58">
        <f>'IDT-1'!E58</f>
        <v>0</v>
      </c>
      <c r="AF58" s="26"/>
      <c r="AG58">
        <f t="shared" si="2"/>
        <v>171.6198299679406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43.51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2.1012831479897347</v>
      </c>
      <c r="F59">
        <f>GT_Spot!S59</f>
        <v>0</v>
      </c>
      <c r="G59">
        <f>PPCL_NG!S59</f>
        <v>-0.60696517412935325</v>
      </c>
      <c r="H59">
        <f>PPCL_Spot!S59</f>
        <v>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78.839999999999989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1.6621760059197612</v>
      </c>
      <c r="AD59">
        <f t="shared" si="1"/>
        <v>186.00214196794064</v>
      </c>
      <c r="AE59">
        <f>'IDT-1'!E59</f>
        <v>0</v>
      </c>
      <c r="AF59" s="26"/>
      <c r="AG59">
        <f t="shared" si="2"/>
        <v>186.00214196794064</v>
      </c>
      <c r="AI59" s="75">
        <f>PXIL!K59</f>
        <v>0</v>
      </c>
      <c r="AJ59" s="75">
        <f>PXIL!Q59</f>
        <v>0</v>
      </c>
      <c r="AK59" s="75">
        <f>RTM_IEX!K59</f>
        <v>58.02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2.1012831479897347</v>
      </c>
      <c r="F60">
        <f>GT_Spot!S60</f>
        <v>0</v>
      </c>
      <c r="G60">
        <f>PPCL_NG!S60</f>
        <v>-0.60696517412935325</v>
      </c>
      <c r="H60">
        <f>PPCL_Spot!S60</f>
        <v>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78.839999999999989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1.5344880059197612</v>
      </c>
      <c r="AD60">
        <f t="shared" si="1"/>
        <v>171.6198299679406</v>
      </c>
      <c r="AE60">
        <f>'IDT-1'!E60</f>
        <v>0</v>
      </c>
      <c r="AF60" s="26"/>
      <c r="AG60">
        <f t="shared" si="2"/>
        <v>171.6198299679406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43.51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2.1012831479897347</v>
      </c>
      <c r="F61">
        <f>GT_Spot!S61</f>
        <v>0</v>
      </c>
      <c r="G61">
        <f>PPCL_NG!S61</f>
        <v>-0.60696517412935325</v>
      </c>
      <c r="H61">
        <f>PPCL_Spot!S61</f>
        <v>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78.399999999999991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1.9135040059197614</v>
      </c>
      <c r="AD61">
        <f t="shared" si="1"/>
        <v>214.31081396794062</v>
      </c>
      <c r="AE61">
        <f>'IDT-1'!E61</f>
        <v>0</v>
      </c>
      <c r="AF61" s="26"/>
      <c r="AG61">
        <f t="shared" si="2"/>
        <v>214.31081396794062</v>
      </c>
      <c r="AI61" s="75">
        <f>PXIL!K61</f>
        <v>0</v>
      </c>
      <c r="AJ61" s="75">
        <f>PXIL!Q61</f>
        <v>0</v>
      </c>
      <c r="AK61" s="75">
        <f>RTM_IEX!K61</f>
        <v>43.51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43.51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2.0865269461077842</v>
      </c>
      <c r="F62">
        <f>GT_Spot!S62</f>
        <v>0</v>
      </c>
      <c r="G62">
        <f>PPCL_NG!S62</f>
        <v>-0.60696517412935325</v>
      </c>
      <c r="H62">
        <f>PPCL_Spot!S62</f>
        <v>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78.27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1.5293421513432004</v>
      </c>
      <c r="AD62">
        <f t="shared" si="1"/>
        <v>171.04021962063521</v>
      </c>
      <c r="AE62">
        <f>'IDT-1'!E62</f>
        <v>0</v>
      </c>
      <c r="AF62" s="26"/>
      <c r="AG62">
        <f t="shared" si="2"/>
        <v>171.04021962063521</v>
      </c>
      <c r="AI62" s="75">
        <f>PXIL!K62</f>
        <v>0</v>
      </c>
      <c r="AJ62" s="75">
        <f>PXIL!Q62</f>
        <v>0</v>
      </c>
      <c r="AK62" s="75">
        <f>RTM_IEX!K62</f>
        <v>43.51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2.1012831479897347</v>
      </c>
      <c r="F63">
        <f>GT_Spot!S63</f>
        <v>0</v>
      </c>
      <c r="G63">
        <f>PPCL_NG!S63</f>
        <v>-0.60696517412935325</v>
      </c>
      <c r="H63">
        <f>PPCL_Spot!S63</f>
        <v>0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78.27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1.9123600059197614</v>
      </c>
      <c r="AD63">
        <f t="shared" si="1"/>
        <v>214.1819579679406</v>
      </c>
      <c r="AE63">
        <f>'IDT-1'!E63</f>
        <v>0</v>
      </c>
      <c r="AF63" s="26"/>
      <c r="AG63">
        <f t="shared" si="2"/>
        <v>214.1819579679406</v>
      </c>
      <c r="AI63" s="75">
        <f>PXIL!K63</f>
        <v>0</v>
      </c>
      <c r="AJ63" s="75">
        <f>PXIL!Q63</f>
        <v>0</v>
      </c>
      <c r="AK63" s="75">
        <f>RTM_IEX!K63</f>
        <v>43.51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43.51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2.1012831479897347</v>
      </c>
      <c r="F64">
        <f>GT_Spot!S64</f>
        <v>0</v>
      </c>
      <c r="G64">
        <f>PPCL_NG!S64</f>
        <v>-0.60696517412935325</v>
      </c>
      <c r="H64">
        <f>PPCL_Spot!S64</f>
        <v>0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78.27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1.5294720059197613</v>
      </c>
      <c r="AD64">
        <f t="shared" si="1"/>
        <v>171.05484596794062</v>
      </c>
      <c r="AE64">
        <f>'IDT-1'!E64</f>
        <v>0</v>
      </c>
      <c r="AF64" s="26"/>
      <c r="AG64">
        <f t="shared" si="2"/>
        <v>171.05484596794062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43.51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2.1012831479897347</v>
      </c>
      <c r="F65">
        <f>GT_Spot!S65</f>
        <v>0</v>
      </c>
      <c r="G65">
        <f>PPCL_NG!S65</f>
        <v>-0.60696517412935325</v>
      </c>
      <c r="H65">
        <f>PPCL_Spot!S65</f>
        <v>0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78.27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1.7847600059197615</v>
      </c>
      <c r="AD65">
        <f t="shared" si="1"/>
        <v>199.80955796794061</v>
      </c>
      <c r="AE65">
        <f>'IDT-1'!E65</f>
        <v>0</v>
      </c>
      <c r="AF65" s="26"/>
      <c r="AG65">
        <f t="shared" si="2"/>
        <v>199.80955796794061</v>
      </c>
      <c r="AI65" s="75">
        <f>PXIL!K65</f>
        <v>0</v>
      </c>
      <c r="AJ65" s="75">
        <f>PXIL!Q65</f>
        <v>0</v>
      </c>
      <c r="AK65" s="75">
        <f>RTM_IEX!K65</f>
        <v>43.51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29.01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2.1012831479897347</v>
      </c>
      <c r="F66">
        <f>GT_Spot!S66</f>
        <v>0</v>
      </c>
      <c r="G66">
        <f>PPCL_NG!S66</f>
        <v>-0.60696517412935325</v>
      </c>
      <c r="H66">
        <f>PPCL_Spot!S66</f>
        <v>0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78.27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1.8698560059197615</v>
      </c>
      <c r="AD66">
        <f t="shared" si="1"/>
        <v>209.39446196794063</v>
      </c>
      <c r="AE66">
        <f>'IDT-1'!E66</f>
        <v>0</v>
      </c>
      <c r="AF66" s="26"/>
      <c r="AG66">
        <f t="shared" si="2"/>
        <v>209.39446196794063</v>
      </c>
      <c r="AI66" s="75">
        <f>PXIL!K66</f>
        <v>0</v>
      </c>
      <c r="AJ66" s="75">
        <f>PXIL!Q66</f>
        <v>0</v>
      </c>
      <c r="AK66" s="75">
        <f>RTM_IEX!K66</f>
        <v>43.51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38.68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1.5405896698491208</v>
      </c>
      <c r="F67">
        <f>GT_Spot!S67</f>
        <v>0</v>
      </c>
      <c r="G67">
        <f>PPCL_NG!S67</f>
        <v>-0.60696517412935325</v>
      </c>
      <c r="H67">
        <f>PPCL_Spot!S67</f>
        <v>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78.27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1.2267459033121242</v>
      </c>
      <c r="AD67">
        <f t="shared" si="1"/>
        <v>136.95687859240763</v>
      </c>
      <c r="AE67">
        <f>'IDT-1'!E67</f>
        <v>0</v>
      </c>
      <c r="AF67" s="26"/>
      <c r="AG67">
        <f t="shared" si="2"/>
        <v>136.95687859240763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2.1012831479897347</v>
      </c>
      <c r="F68">
        <f>GT_Spot!S68</f>
        <v>0</v>
      </c>
      <c r="G68">
        <f>PPCL_NG!S68</f>
        <v>-0.60696517412935325</v>
      </c>
      <c r="H68">
        <f>PPCL_Spot!S68</f>
        <v>0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78.27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1.6996640059197614</v>
      </c>
      <c r="AD68">
        <f t="shared" ref="AD68:AD98" si="4">SUM(B68:AB68,AI68:AR68)-AC68</f>
        <v>190.22465396794061</v>
      </c>
      <c r="AE68">
        <f>'IDT-1'!E68</f>
        <v>0</v>
      </c>
      <c r="AF68" s="26"/>
      <c r="AG68">
        <f t="shared" ref="AG68:AG98" si="5">SUM(AD68:AF68)+AT68</f>
        <v>190.22465396794061</v>
      </c>
      <c r="AI68" s="75">
        <f>PXIL!K68</f>
        <v>0</v>
      </c>
      <c r="AJ68" s="75">
        <f>PXIL!Q68</f>
        <v>0</v>
      </c>
      <c r="AK68" s="75">
        <f>RTM_IEX!K68</f>
        <v>33.840000000000003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29.01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2.1012831479897347</v>
      </c>
      <c r="F69">
        <f>GT_Spot!S69</f>
        <v>0</v>
      </c>
      <c r="G69">
        <f>PPCL_NG!S69</f>
        <v>-0.60696517412935325</v>
      </c>
      <c r="H69">
        <f>PPCL_Spot!S69</f>
        <v>0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78.27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1.4869680059197614</v>
      </c>
      <c r="AD69">
        <f t="shared" si="4"/>
        <v>166.26734996794062</v>
      </c>
      <c r="AE69">
        <f>'IDT-1'!E69</f>
        <v>0</v>
      </c>
      <c r="AF69" s="26"/>
      <c r="AG69">
        <f t="shared" si="5"/>
        <v>166.26734996794062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29.01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2.1012831479897347</v>
      </c>
      <c r="F70">
        <f>GT_Spot!S70</f>
        <v>0</v>
      </c>
      <c r="G70">
        <f>PPCL_NG!S70</f>
        <v>-0.60696517412935325</v>
      </c>
      <c r="H70">
        <f>PPCL_Spot!S70</f>
        <v>0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78.27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1.4869680059197614</v>
      </c>
      <c r="AD70">
        <f t="shared" si="4"/>
        <v>166.26734996794062</v>
      </c>
      <c r="AE70">
        <f>'IDT-1'!E70</f>
        <v>0</v>
      </c>
      <c r="AF70" s="26"/>
      <c r="AG70">
        <f t="shared" si="5"/>
        <v>166.26734996794062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29.01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2.1012831479897347</v>
      </c>
      <c r="F71">
        <f>GT_Spot!S71</f>
        <v>0</v>
      </c>
      <c r="G71">
        <f>PPCL_NG!S71</f>
        <v>-0.60696517412935325</v>
      </c>
      <c r="H71">
        <f>PPCL_Spot!S71</f>
        <v>0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78.099999999999994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1.4854720059197615</v>
      </c>
      <c r="AD71">
        <f t="shared" si="4"/>
        <v>166.09884596794058</v>
      </c>
      <c r="AE71">
        <f>'IDT-1'!E71</f>
        <v>0</v>
      </c>
      <c r="AF71" s="26"/>
      <c r="AG71">
        <f t="shared" si="5"/>
        <v>166.09884596794058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29.01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2.1012831479897347</v>
      </c>
      <c r="F72">
        <f>GT_Spot!S72</f>
        <v>0</v>
      </c>
      <c r="G72">
        <f>PPCL_NG!S72</f>
        <v>-0.60696517412935325</v>
      </c>
      <c r="H72">
        <f>PPCL_Spot!S72</f>
        <v>0</v>
      </c>
      <c r="I72">
        <f>Bawana_NG!S72</f>
        <v>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78.099999999999994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1.2301840059197615</v>
      </c>
      <c r="AD72">
        <f t="shared" si="4"/>
        <v>137.34413396794059</v>
      </c>
      <c r="AE72">
        <f>'IDT-1'!E72</f>
        <v>0</v>
      </c>
      <c r="AF72" s="26"/>
      <c r="AG72">
        <f t="shared" si="5"/>
        <v>137.34413396794059</v>
      </c>
      <c r="AI72" s="75">
        <f>PXIL!K72</f>
        <v>0</v>
      </c>
      <c r="AJ72" s="75">
        <f>PXIL!Q72</f>
        <v>0</v>
      </c>
      <c r="AK72" s="75">
        <f>RTM_IEX!K72</f>
        <v>9.67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2.1012831479897347</v>
      </c>
      <c r="F73">
        <f>GT_Spot!S73</f>
        <v>0</v>
      </c>
      <c r="G73">
        <f>PPCL_NG!S73</f>
        <v>-0.60696517412935325</v>
      </c>
      <c r="H73">
        <f>PPCL_Spot!S73</f>
        <v>0</v>
      </c>
      <c r="I73">
        <f>Bawana_NG!S73</f>
        <v>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78.08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1.5703920059197616</v>
      </c>
      <c r="AD73">
        <f t="shared" si="4"/>
        <v>175.66392596794063</v>
      </c>
      <c r="AE73">
        <f>'IDT-1'!E73</f>
        <v>0</v>
      </c>
      <c r="AF73" s="26"/>
      <c r="AG73">
        <f t="shared" si="5"/>
        <v>175.66392596794063</v>
      </c>
      <c r="AI73" s="75">
        <f>PXIL!K73</f>
        <v>0</v>
      </c>
      <c r="AJ73" s="75">
        <f>PXIL!Q73</f>
        <v>0</v>
      </c>
      <c r="AK73" s="75">
        <f>RTM_IEX!K73</f>
        <v>29.01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19.34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2.1012831479897347</v>
      </c>
      <c r="F74">
        <f>GT_Spot!S74</f>
        <v>0</v>
      </c>
      <c r="G74">
        <f>PPCL_NG!S74</f>
        <v>-0.60696517412935325</v>
      </c>
      <c r="H74">
        <f>PPCL_Spot!S74</f>
        <v>0</v>
      </c>
      <c r="I74">
        <f>Bawana_NG!S74</f>
        <v>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78.08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1.4852960059197615</v>
      </c>
      <c r="AD74">
        <f t="shared" si="4"/>
        <v>166.07902196794061</v>
      </c>
      <c r="AE74">
        <f>'IDT-1'!E74</f>
        <v>0</v>
      </c>
      <c r="AF74" s="26"/>
      <c r="AG74">
        <f t="shared" si="5"/>
        <v>166.07902196794061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29.01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2.1012831479897347</v>
      </c>
      <c r="F75">
        <f>GT_Spot!S75</f>
        <v>0</v>
      </c>
      <c r="G75">
        <f>PPCL_NG!S75</f>
        <v>-0.60696517412935325</v>
      </c>
      <c r="H75">
        <f>PPCL_Spot!S75</f>
        <v>0</v>
      </c>
      <c r="I75">
        <f>Bawana_NG!S75</f>
        <v>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78.3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1.4021360059197616</v>
      </c>
      <c r="AD75">
        <f t="shared" si="4"/>
        <v>156.71218196794061</v>
      </c>
      <c r="AE75">
        <f>'IDT-1'!E75</f>
        <v>0</v>
      </c>
      <c r="AF75" s="26"/>
      <c r="AG75">
        <f t="shared" si="5"/>
        <v>156.71218196794061</v>
      </c>
      <c r="AI75" s="75">
        <f>PXIL!K75</f>
        <v>0</v>
      </c>
      <c r="AJ75" s="75">
        <f>PXIL!Q75</f>
        <v>0</v>
      </c>
      <c r="AK75" s="75">
        <f>RTM_IEX!K75</f>
        <v>9.67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38.68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2.1012831479897347</v>
      </c>
      <c r="F76">
        <f>GT_Spot!S76</f>
        <v>0</v>
      </c>
      <c r="G76">
        <f>PPCL_NG!S76</f>
        <v>-0.60696517412935325</v>
      </c>
      <c r="H76">
        <f>PPCL_Spot!S76</f>
        <v>0</v>
      </c>
      <c r="I76">
        <f>Bawana_NG!S76</f>
        <v>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78.3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1.4021360059197616</v>
      </c>
      <c r="AD76">
        <f t="shared" si="4"/>
        <v>156.71218196794061</v>
      </c>
      <c r="AE76">
        <f>'IDT-1'!E76</f>
        <v>0</v>
      </c>
      <c r="AF76" s="26"/>
      <c r="AG76">
        <f t="shared" si="5"/>
        <v>156.71218196794061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38.68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-0.60696517412935325</v>
      </c>
      <c r="H77">
        <f>PPCL_Spot!S77</f>
        <v>0</v>
      </c>
      <c r="I77">
        <f>Bawana_NG!S77</f>
        <v>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78.3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1.061749499575189</v>
      </c>
      <c r="AD77">
        <f t="shared" si="4"/>
        <v>118.37228366240194</v>
      </c>
      <c r="AE77">
        <f>'IDT-1'!E77</f>
        <v>0</v>
      </c>
      <c r="AF77" s="26"/>
      <c r="AG77">
        <f t="shared" si="5"/>
        <v>118.37228366240194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-0.60696517412935325</v>
      </c>
      <c r="H78">
        <f>PPCL_Spot!S78</f>
        <v>0</v>
      </c>
      <c r="I78">
        <f>Bawana_NG!S78</f>
        <v>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78.3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3.32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1.570389499575189</v>
      </c>
      <c r="AD78">
        <f t="shared" si="4"/>
        <v>175.66364366240191</v>
      </c>
      <c r="AE78">
        <f>'IDT-1'!E78</f>
        <v>0</v>
      </c>
      <c r="AF78" s="26"/>
      <c r="AG78">
        <f t="shared" si="5"/>
        <v>175.66364366240191</v>
      </c>
      <c r="AI78" s="75">
        <f>PXIL!K78</f>
        <v>0</v>
      </c>
      <c r="AJ78" s="75">
        <f>PXIL!Q78</f>
        <v>0</v>
      </c>
      <c r="AK78" s="75">
        <f>RTM_IEX!K78</f>
        <v>30.79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33.36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-0.60696517412935325</v>
      </c>
      <c r="H79">
        <f>PPCL_Spot!S79</f>
        <v>0</v>
      </c>
      <c r="I79">
        <f>Bawana_NG!S79</f>
        <v>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78.319999999999993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4.2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1.3739734995751889</v>
      </c>
      <c r="AD79">
        <f t="shared" si="4"/>
        <v>153.54005966240197</v>
      </c>
      <c r="AE79">
        <f>'IDT-1'!E79</f>
        <v>0</v>
      </c>
      <c r="AF79" s="26"/>
      <c r="AG79">
        <f t="shared" si="5"/>
        <v>153.54005966240197</v>
      </c>
      <c r="AI79" s="75">
        <f>PXIL!K79</f>
        <v>0</v>
      </c>
      <c r="AJ79" s="75">
        <f>PXIL!Q79</f>
        <v>0</v>
      </c>
      <c r="AK79" s="75">
        <f>RTM_IEX!K79</f>
        <v>7.98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32.950000000000003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-0.60696517412935325</v>
      </c>
      <c r="H80">
        <f>PPCL_Spot!S80</f>
        <v>0</v>
      </c>
      <c r="I80">
        <f>Bawana_NG!S80</f>
        <v>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78.319999999999993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4.9400000000000004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1.3825974995751888</v>
      </c>
      <c r="AD80">
        <f t="shared" si="4"/>
        <v>154.51143566240194</v>
      </c>
      <c r="AE80">
        <f>'IDT-1'!E80</f>
        <v>0</v>
      </c>
      <c r="AF80" s="26"/>
      <c r="AG80">
        <f t="shared" si="5"/>
        <v>154.51143566240194</v>
      </c>
      <c r="AI80" s="75">
        <f>PXIL!K80</f>
        <v>0</v>
      </c>
      <c r="AJ80" s="75">
        <f>PXIL!Q80</f>
        <v>0</v>
      </c>
      <c r="AK80" s="75">
        <f>RTM_IEX!K80</f>
        <v>8.57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32.6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-0.60696517412935325</v>
      </c>
      <c r="H81">
        <f>PPCL_Spot!S81</f>
        <v>0</v>
      </c>
      <c r="I81">
        <f>Bawana_NG!S81</f>
        <v>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78.210000000000008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6.67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1.401165499575189</v>
      </c>
      <c r="AD81">
        <f t="shared" si="4"/>
        <v>156.60286766240196</v>
      </c>
      <c r="AE81">
        <f>'IDT-1'!E81</f>
        <v>0</v>
      </c>
      <c r="AF81" s="26"/>
      <c r="AG81">
        <f t="shared" si="5"/>
        <v>156.60286766240196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31.99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-0.60696517412935325</v>
      </c>
      <c r="H82">
        <f>PPCL_Spot!S82</f>
        <v>0</v>
      </c>
      <c r="I82">
        <f>Bawana_NG!S82</f>
        <v>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78.210000000000008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1.0609574995751891</v>
      </c>
      <c r="AD82">
        <f t="shared" si="4"/>
        <v>118.28307566240196</v>
      </c>
      <c r="AE82">
        <f>'IDT-1'!E82</f>
        <v>0</v>
      </c>
      <c r="AF82" s="26"/>
      <c r="AG82">
        <f t="shared" si="5"/>
        <v>118.28307566240196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-0.60696517412935325</v>
      </c>
      <c r="H83">
        <f>PPCL_Spot!S83</f>
        <v>0</v>
      </c>
      <c r="I83">
        <f>Bawana_NG!S83</f>
        <v>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77.25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1.4353851533865913</v>
      </c>
      <c r="AD83">
        <f t="shared" si="4"/>
        <v>160.45724503261354</v>
      </c>
      <c r="AE83">
        <f>'IDT-1'!E83</f>
        <v>0</v>
      </c>
      <c r="AF83" s="26"/>
      <c r="AG83">
        <f t="shared" si="5"/>
        <v>160.45724503261354</v>
      </c>
      <c r="AI83" s="75">
        <f>PXIL!K83</f>
        <v>0</v>
      </c>
      <c r="AJ83" s="75">
        <f>PXIL!Q83</f>
        <v>0</v>
      </c>
      <c r="AK83" s="75">
        <f>RTM_IEX!K83</f>
        <v>53.18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-0.60696517412935325</v>
      </c>
      <c r="H84">
        <f>PPCL_Spot!S84</f>
        <v>0</v>
      </c>
      <c r="I84">
        <f>Bawana_NG!S84</f>
        <v>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77.25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1.1375931533865913</v>
      </c>
      <c r="AD84">
        <f t="shared" si="4"/>
        <v>126.91503703261354</v>
      </c>
      <c r="AE84">
        <f>'IDT-1'!E84</f>
        <v>0</v>
      </c>
      <c r="AF84" s="26"/>
      <c r="AG84">
        <f t="shared" si="5"/>
        <v>126.91503703261354</v>
      </c>
      <c r="AI84" s="75">
        <f>PXIL!K84</f>
        <v>0</v>
      </c>
      <c r="AJ84" s="75">
        <f>PXIL!Q84</f>
        <v>0</v>
      </c>
      <c r="AK84" s="75">
        <f>RTM_IEX!K84</f>
        <v>19.34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-0.60696517412935325</v>
      </c>
      <c r="H85">
        <f>PPCL_Spot!S85</f>
        <v>0</v>
      </c>
      <c r="I85">
        <f>Bawana_NG!S85</f>
        <v>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77.25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1.3928811533865915</v>
      </c>
      <c r="AD85">
        <f t="shared" si="4"/>
        <v>155.66974903261354</v>
      </c>
      <c r="AE85">
        <f>'IDT-1'!E85</f>
        <v>0</v>
      </c>
      <c r="AF85" s="26"/>
      <c r="AG85">
        <f t="shared" si="5"/>
        <v>155.66974903261354</v>
      </c>
      <c r="AI85" s="75">
        <f>PXIL!K85</f>
        <v>0</v>
      </c>
      <c r="AJ85" s="75">
        <f>PXIL!Q85</f>
        <v>0</v>
      </c>
      <c r="AK85" s="75">
        <f>RTM_IEX!K85</f>
        <v>48.35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-0.60696517412935325</v>
      </c>
      <c r="H86">
        <f>PPCL_Spot!S86</f>
        <v>0</v>
      </c>
      <c r="I86">
        <f>Bawana_NG!S86</f>
        <v>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1.4353851533865913</v>
      </c>
      <c r="AD86">
        <f t="shared" si="4"/>
        <v>160.45724503261354</v>
      </c>
      <c r="AE86">
        <f>'IDT-1'!E86</f>
        <v>0</v>
      </c>
      <c r="AF86" s="26"/>
      <c r="AG86">
        <f t="shared" si="5"/>
        <v>160.45724503261354</v>
      </c>
      <c r="AI86" s="75">
        <f>PXIL!K86</f>
        <v>0</v>
      </c>
      <c r="AJ86" s="75">
        <f>PXIL!Q86</f>
        <v>0</v>
      </c>
      <c r="AK86" s="75">
        <f>RTM_IEX!K86</f>
        <v>14.5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38.68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-0.60696517412935325</v>
      </c>
      <c r="H87">
        <f>PPCL_Spot!S87</f>
        <v>0</v>
      </c>
      <c r="I87">
        <f>Bawana_NG!S87</f>
        <v>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77.400000000000006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1.3516091533865915</v>
      </c>
      <c r="AD87">
        <f t="shared" si="4"/>
        <v>151.02102103261353</v>
      </c>
      <c r="AE87">
        <f>'IDT-1'!E87</f>
        <v>0</v>
      </c>
      <c r="AF87" s="26"/>
      <c r="AG87">
        <f t="shared" si="5"/>
        <v>151.02102103261353</v>
      </c>
      <c r="AI87" s="75">
        <f>PXIL!K87</f>
        <v>0</v>
      </c>
      <c r="AJ87" s="75">
        <f>PXIL!Q87</f>
        <v>0</v>
      </c>
      <c r="AK87" s="75">
        <f>RTM_IEX!K87</f>
        <v>43.51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-0.60696517412935325</v>
      </c>
      <c r="H88">
        <f>PPCL_Spot!S88</f>
        <v>0</v>
      </c>
      <c r="I88">
        <f>Bawana_NG!S88</f>
        <v>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77.400000000000006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1.3516091533865915</v>
      </c>
      <c r="AD88">
        <f t="shared" si="4"/>
        <v>151.02102103261353</v>
      </c>
      <c r="AE88">
        <f>'IDT-1'!E88</f>
        <v>0</v>
      </c>
      <c r="AF88" s="26"/>
      <c r="AG88">
        <f t="shared" si="5"/>
        <v>151.02102103261353</v>
      </c>
      <c r="AI88" s="75">
        <f>PXIL!K88</f>
        <v>0</v>
      </c>
      <c r="AJ88" s="75">
        <f>PXIL!Q88</f>
        <v>0</v>
      </c>
      <c r="AK88" s="75">
        <f>RTM_IEX!K88</f>
        <v>43.51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-0.60696517412935325</v>
      </c>
      <c r="H89">
        <f>PPCL_Spot!S89</f>
        <v>0</v>
      </c>
      <c r="I89">
        <f>Bawana_NG!S89</f>
        <v>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77.400000000000006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1.0538171533865914</v>
      </c>
      <c r="AD89">
        <f t="shared" si="4"/>
        <v>117.47881303261354</v>
      </c>
      <c r="AE89">
        <f>'IDT-1'!E89</f>
        <v>0</v>
      </c>
      <c r="AF89" s="26"/>
      <c r="AG89">
        <f t="shared" si="5"/>
        <v>117.47881303261354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-0.60696517412935325</v>
      </c>
      <c r="H90">
        <f>PPCL_Spot!S90</f>
        <v>0</v>
      </c>
      <c r="I90">
        <f>Bawana_NG!S90</f>
        <v>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77.400000000000006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1.3516091533865915</v>
      </c>
      <c r="AD90">
        <f t="shared" si="4"/>
        <v>151.02102103261353</v>
      </c>
      <c r="AE90">
        <f>'IDT-1'!E90</f>
        <v>0</v>
      </c>
      <c r="AF90" s="26"/>
      <c r="AG90">
        <f t="shared" si="5"/>
        <v>151.02102103261353</v>
      </c>
      <c r="AI90" s="75">
        <f>PXIL!K90</f>
        <v>0</v>
      </c>
      <c r="AJ90" s="75">
        <f>PXIL!Q90</f>
        <v>0</v>
      </c>
      <c r="AK90" s="75">
        <f>RTM_IEX!K90</f>
        <v>43.51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-0.60696517412935325</v>
      </c>
      <c r="H91">
        <f>PPCL_Spot!S91</f>
        <v>0</v>
      </c>
      <c r="I91">
        <f>Bawana_NG!S91</f>
        <v>29.001337453304437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78.099999999999994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1.3577932691642682</v>
      </c>
      <c r="AD91">
        <f t="shared" si="4"/>
        <v>151.71757734611731</v>
      </c>
      <c r="AE91">
        <f>'IDT-1'!E91</f>
        <v>0</v>
      </c>
      <c r="AF91" s="26"/>
      <c r="AG91">
        <f t="shared" si="5"/>
        <v>151.71757734611731</v>
      </c>
      <c r="AI91" s="75">
        <f>PXIL!K91</f>
        <v>0</v>
      </c>
      <c r="AJ91" s="75">
        <f>PXIL!Q91</f>
        <v>0</v>
      </c>
      <c r="AK91" s="75">
        <f>RTM_IEX!K91</f>
        <v>14.5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29.01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-0.60696517412935325</v>
      </c>
      <c r="H92">
        <f>PPCL_Spot!S92</f>
        <v>0</v>
      </c>
      <c r="I92">
        <f>Bawana_NG!S92</f>
        <v>29.001337453304437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78.099999999999994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1.3152012691642683</v>
      </c>
      <c r="AD92">
        <f t="shared" si="4"/>
        <v>146.92016934611729</v>
      </c>
      <c r="AE92">
        <f>'IDT-1'!E92</f>
        <v>0</v>
      </c>
      <c r="AF92" s="26"/>
      <c r="AG92">
        <f t="shared" si="5"/>
        <v>146.92016934611729</v>
      </c>
      <c r="AI92" s="75">
        <f>PXIL!K92</f>
        <v>0</v>
      </c>
      <c r="AJ92" s="75">
        <f>PXIL!Q92</f>
        <v>0</v>
      </c>
      <c r="AK92" s="75">
        <f>RTM_IEX!K92</f>
        <v>38.67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-0.60696517412935325</v>
      </c>
      <c r="H93">
        <f>PPCL_Spot!S93</f>
        <v>0</v>
      </c>
      <c r="I93">
        <f>Bawana_NG!S93</f>
        <v>29.001337453304437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78.099999999999994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0.97490526916426812</v>
      </c>
      <c r="AD93">
        <f t="shared" si="4"/>
        <v>108.5904653461173</v>
      </c>
      <c r="AE93">
        <f>'IDT-1'!E93</f>
        <v>0</v>
      </c>
      <c r="AF93" s="26"/>
      <c r="AG93">
        <f t="shared" si="5"/>
        <v>108.5904653461173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-0.60696517412935325</v>
      </c>
      <c r="H94">
        <f>PPCL_Spot!S94</f>
        <v>0</v>
      </c>
      <c r="I94">
        <f>Bawana_NG!S94</f>
        <v>29.001337453304437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1.2718172691642682</v>
      </c>
      <c r="AD94">
        <f t="shared" si="4"/>
        <v>142.03355334611729</v>
      </c>
      <c r="AE94">
        <f>'IDT-1'!E94</f>
        <v>0</v>
      </c>
      <c r="AF94" s="26"/>
      <c r="AG94">
        <f t="shared" si="5"/>
        <v>142.03355334611729</v>
      </c>
      <c r="AI94" s="75">
        <f>PXIL!K94</f>
        <v>0</v>
      </c>
      <c r="AJ94" s="75">
        <f>PXIL!Q94</f>
        <v>0</v>
      </c>
      <c r="AK94" s="75">
        <f>RTM_IEX!K94</f>
        <v>33.840000000000003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-0.60696517412935325</v>
      </c>
      <c r="H95">
        <f>PPCL_Spot!S95</f>
        <v>0</v>
      </c>
      <c r="I95">
        <f>Bawana_NG!S95</f>
        <v>29.001337453304437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74.260000000000005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1.2389052691642681</v>
      </c>
      <c r="AD95">
        <f t="shared" si="4"/>
        <v>138.32646534611732</v>
      </c>
      <c r="AE95">
        <f>'IDT-1'!E95</f>
        <v>0</v>
      </c>
      <c r="AF95" s="26"/>
      <c r="AG95">
        <f t="shared" si="5"/>
        <v>138.32646534611732</v>
      </c>
      <c r="AI95" s="75">
        <f>PXIL!K95</f>
        <v>0</v>
      </c>
      <c r="AJ95" s="75">
        <f>PXIL!Q95</f>
        <v>0</v>
      </c>
      <c r="AK95" s="75">
        <f>RTM_IEX!K95</f>
        <v>33.840000000000003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-0.60696517412935325</v>
      </c>
      <c r="H96">
        <f>PPCL_Spot!S96</f>
        <v>0</v>
      </c>
      <c r="I96">
        <f>Bawana_NG!S96</f>
        <v>29.001337453304437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74.260000000000005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1.1538092691642683</v>
      </c>
      <c r="AD96">
        <f t="shared" si="4"/>
        <v>128.74156134611732</v>
      </c>
      <c r="AE96">
        <f>'IDT-1'!E96</f>
        <v>0</v>
      </c>
      <c r="AF96" s="26"/>
      <c r="AG96">
        <f t="shared" si="5"/>
        <v>128.74156134611732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24.17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-0.60696517412935325</v>
      </c>
      <c r="H97">
        <f>PPCL_Spot!S97</f>
        <v>0</v>
      </c>
      <c r="I97">
        <f>Bawana_NG!S97</f>
        <v>29.001337453304437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74.260000000000005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1.2389052691642681</v>
      </c>
      <c r="AD97">
        <f t="shared" si="4"/>
        <v>138.32646534611732</v>
      </c>
      <c r="AE97">
        <f>'IDT-1'!E97</f>
        <v>0</v>
      </c>
      <c r="AF97" s="26"/>
      <c r="AG97">
        <f t="shared" si="5"/>
        <v>138.32646534611732</v>
      </c>
      <c r="AI97" s="75">
        <f>PXIL!K97</f>
        <v>0</v>
      </c>
      <c r="AJ97" s="75">
        <f>PXIL!Q97</f>
        <v>0</v>
      </c>
      <c r="AK97" s="75">
        <f>RTM_IEX!K97</f>
        <v>33.840000000000003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-0.60696517412935325</v>
      </c>
      <c r="H98">
        <f>PPCL_Spot!S98</f>
        <v>0</v>
      </c>
      <c r="I98">
        <f>Bawana_NG!S98</f>
        <v>29.001337453304437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74.260000000000005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1.0687132691642682</v>
      </c>
      <c r="AD98">
        <f t="shared" si="4"/>
        <v>119.15665734611731</v>
      </c>
      <c r="AE98">
        <f>'IDT-1'!E98</f>
        <v>0</v>
      </c>
      <c r="AF98" s="26"/>
      <c r="AG98">
        <f t="shared" si="5"/>
        <v>119.15665734611731</v>
      </c>
      <c r="AI98" s="75">
        <f>PXIL!K98</f>
        <v>0</v>
      </c>
      <c r="AJ98" s="75">
        <f>PXIL!Q98</f>
        <v>0</v>
      </c>
      <c r="AK98" s="75">
        <f>RTM_IEX!K98</f>
        <v>14.5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4.8321677150265016E-2</v>
      </c>
      <c r="F99">
        <f t="shared" si="6"/>
        <v>0</v>
      </c>
      <c r="G99">
        <f t="shared" si="6"/>
        <v>-1.4567164179104442E-2</v>
      </c>
      <c r="H99">
        <f t="shared" si="6"/>
        <v>0</v>
      </c>
      <c r="I99">
        <f t="shared" si="6"/>
        <v>0.69600768734767615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1.8765875000000005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4.7825000000000003E-3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3.2215616352674802E-2</v>
      </c>
      <c r="AD99">
        <f t="shared" si="6"/>
        <v>3.5315865839661624</v>
      </c>
      <c r="AE99">
        <f t="shared" si="6"/>
        <v>0</v>
      </c>
      <c r="AG99">
        <f t="shared" si="6"/>
        <v>3.5315865839661624</v>
      </c>
      <c r="AI99">
        <f t="shared" si="6"/>
        <v>0</v>
      </c>
      <c r="AJ99">
        <f t="shared" si="6"/>
        <v>0</v>
      </c>
      <c r="AK99">
        <f t="shared" si="6"/>
        <v>0.45661250000000009</v>
      </c>
      <c r="AL99">
        <f t="shared" si="6"/>
        <v>-3.3750000000000002E-2</v>
      </c>
      <c r="AM99">
        <f t="shared" si="6"/>
        <v>0</v>
      </c>
      <c r="AN99">
        <f t="shared" si="6"/>
        <v>0</v>
      </c>
      <c r="AO99">
        <f t="shared" si="6"/>
        <v>0.25995750000000001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-0.11940298507462688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0.16289207492802332</v>
      </c>
      <c r="AD3">
        <f>SUM(B3:AB3,AI3:AR3)-AC3</f>
        <v>18.107704939997348</v>
      </c>
      <c r="AE3">
        <f>'IDT-1'!D3</f>
        <v>0</v>
      </c>
      <c r="AF3" s="26"/>
      <c r="AG3">
        <f>SUM(AD3:AF3)</f>
        <v>18.107704939997348</v>
      </c>
      <c r="AI3" s="75">
        <f>PXIL!L3</f>
        <v>0</v>
      </c>
      <c r="AJ3" s="75">
        <f>PXIL!R3</f>
        <v>0</v>
      </c>
      <c r="AK3" s="75">
        <f>RTM_IEX!L3</f>
        <v>8.6999999999999993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-0.11940298507462688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0.16289207492802332</v>
      </c>
      <c r="AD4">
        <f t="shared" ref="AD4:AD67" si="1">SUM(B4:AB4,AI4:AR4)-AC4</f>
        <v>18.107704939997348</v>
      </c>
      <c r="AE4">
        <f>'IDT-1'!D4</f>
        <v>0</v>
      </c>
      <c r="AF4" s="26"/>
      <c r="AG4">
        <f t="shared" ref="AG4:AG67" si="2">SUM(AD4:AF4)</f>
        <v>18.107704939997348</v>
      </c>
      <c r="AI4" s="75">
        <f>PXIL!L4</f>
        <v>0</v>
      </c>
      <c r="AJ4" s="75">
        <f>PXIL!R4</f>
        <v>0</v>
      </c>
      <c r="AK4" s="75">
        <f>RTM_IEX!L4</f>
        <v>8.6999999999999993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-0.11940298507462688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0.15444407492802334</v>
      </c>
      <c r="AD5">
        <f t="shared" si="1"/>
        <v>17.156152939997352</v>
      </c>
      <c r="AE5">
        <f>'IDT-1'!D5</f>
        <v>0</v>
      </c>
      <c r="AF5" s="26"/>
      <c r="AG5">
        <f t="shared" si="2"/>
        <v>17.156152939997352</v>
      </c>
      <c r="AI5" s="75">
        <f>PXIL!L5</f>
        <v>0</v>
      </c>
      <c r="AJ5" s="75">
        <f>PXIL!R5</f>
        <v>0</v>
      </c>
      <c r="AK5" s="75">
        <f>RTM_IEX!L5</f>
        <v>7.74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-0.11940298507462688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0.16289207492802332</v>
      </c>
      <c r="AD6">
        <f t="shared" si="1"/>
        <v>18.107704939997348</v>
      </c>
      <c r="AE6">
        <f>'IDT-1'!D6</f>
        <v>0</v>
      </c>
      <c r="AF6" s="26"/>
      <c r="AG6">
        <f t="shared" si="2"/>
        <v>18.107704939997348</v>
      </c>
      <c r="AI6" s="75">
        <f>PXIL!L6</f>
        <v>0</v>
      </c>
      <c r="AJ6" s="75">
        <f>PXIL!R6</f>
        <v>0</v>
      </c>
      <c r="AK6" s="75">
        <f>RTM_IEX!L6</f>
        <v>8.6999999999999993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-0.11940298507462688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0.20970807492802335</v>
      </c>
      <c r="AD7">
        <f t="shared" si="1"/>
        <v>23.380888939997348</v>
      </c>
      <c r="AE7">
        <f>'IDT-1'!D7</f>
        <v>0</v>
      </c>
      <c r="AF7" s="26"/>
      <c r="AG7">
        <f t="shared" si="2"/>
        <v>23.380888939997348</v>
      </c>
      <c r="AI7" s="75">
        <f>PXIL!L7</f>
        <v>0</v>
      </c>
      <c r="AJ7" s="75">
        <f>PXIL!R7</f>
        <v>0</v>
      </c>
      <c r="AK7" s="75">
        <f>RTM_IEX!L7</f>
        <v>14.02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-0.11940298507462688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0.13737207492802334</v>
      </c>
      <c r="AD8">
        <f t="shared" si="1"/>
        <v>15.233224939997349</v>
      </c>
      <c r="AE8">
        <f>'IDT-1'!D8</f>
        <v>0</v>
      </c>
      <c r="AF8" s="26"/>
      <c r="AG8">
        <f t="shared" si="2"/>
        <v>15.233224939997349</v>
      </c>
      <c r="AI8" s="75">
        <f>PXIL!L8</f>
        <v>0</v>
      </c>
      <c r="AJ8" s="75">
        <f>PXIL!R8</f>
        <v>0</v>
      </c>
      <c r="AK8" s="75">
        <f>RTM_IEX!L8</f>
        <v>5.8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-0.11940298507462688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0.16289207492802332</v>
      </c>
      <c r="AD9">
        <f t="shared" si="1"/>
        <v>18.107704939997348</v>
      </c>
      <c r="AE9">
        <f>'IDT-1'!D9</f>
        <v>0</v>
      </c>
      <c r="AF9" s="26"/>
      <c r="AG9">
        <f t="shared" si="2"/>
        <v>18.107704939997348</v>
      </c>
      <c r="AI9" s="75">
        <f>PXIL!L9</f>
        <v>0</v>
      </c>
      <c r="AJ9" s="75">
        <f>PXIL!R9</f>
        <v>0</v>
      </c>
      <c r="AK9" s="75">
        <f>RTM_IEX!L9</f>
        <v>8.6999999999999993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-0.11940298507462688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0.16289207492802332</v>
      </c>
      <c r="AD10">
        <f t="shared" si="1"/>
        <v>18.107704939997348</v>
      </c>
      <c r="AE10">
        <f>'IDT-1'!D10</f>
        <v>0</v>
      </c>
      <c r="AF10" s="26"/>
      <c r="AG10">
        <f t="shared" si="2"/>
        <v>18.107704939997348</v>
      </c>
      <c r="AI10" s="75">
        <f>PXIL!L10</f>
        <v>0</v>
      </c>
      <c r="AJ10" s="75">
        <f>PXIL!R10</f>
        <v>0</v>
      </c>
      <c r="AK10" s="75">
        <f>RTM_IEX!L10</f>
        <v>8.6999999999999993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-0.11940298507462688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0.14590807492802332</v>
      </c>
      <c r="AD11">
        <f t="shared" si="1"/>
        <v>16.194688939997349</v>
      </c>
      <c r="AE11">
        <f>'IDT-1'!D11</f>
        <v>0</v>
      </c>
      <c r="AF11" s="26"/>
      <c r="AG11">
        <f t="shared" si="2"/>
        <v>16.194688939997349</v>
      </c>
      <c r="AI11" s="75">
        <f>PXIL!L11</f>
        <v>0</v>
      </c>
      <c r="AJ11" s="75">
        <f>PXIL!R11</f>
        <v>0</v>
      </c>
      <c r="AK11" s="75">
        <f>RTM_IEX!L11</f>
        <v>6.77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-0.11940298507462688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0.15444407492802334</v>
      </c>
      <c r="AD12">
        <f t="shared" si="1"/>
        <v>17.156152939997352</v>
      </c>
      <c r="AE12">
        <f>'IDT-1'!D12</f>
        <v>0</v>
      </c>
      <c r="AF12" s="26"/>
      <c r="AG12">
        <f t="shared" si="2"/>
        <v>17.156152939997352</v>
      </c>
      <c r="AI12" s="75">
        <f>PXIL!L12</f>
        <v>0</v>
      </c>
      <c r="AJ12" s="75">
        <f>PXIL!R12</f>
        <v>0</v>
      </c>
      <c r="AK12" s="75">
        <f>RTM_IEX!L12</f>
        <v>7.74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-0.11940298507462688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0.19527607492802335</v>
      </c>
      <c r="AD13">
        <f t="shared" si="1"/>
        <v>21.75532093999735</v>
      </c>
      <c r="AE13">
        <f>'IDT-1'!D13</f>
        <v>0</v>
      </c>
      <c r="AF13" s="26"/>
      <c r="AG13">
        <f t="shared" si="2"/>
        <v>21.75532093999735</v>
      </c>
      <c r="AI13" s="75">
        <f>PXIL!L13</f>
        <v>0</v>
      </c>
      <c r="AJ13" s="75">
        <f>PXIL!R13</f>
        <v>0</v>
      </c>
      <c r="AK13" s="75">
        <f>RTM_IEX!L13</f>
        <v>12.38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-0.11940298507462688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0.13314807492802333</v>
      </c>
      <c r="AD14">
        <f t="shared" si="1"/>
        <v>14.757448939997349</v>
      </c>
      <c r="AE14">
        <f>'IDT-1'!D14</f>
        <v>0</v>
      </c>
      <c r="AF14" s="26"/>
      <c r="AG14">
        <f t="shared" si="2"/>
        <v>14.757448939997349</v>
      </c>
      <c r="AI14" s="75">
        <f>PXIL!L14</f>
        <v>0</v>
      </c>
      <c r="AJ14" s="75">
        <f>PXIL!R14</f>
        <v>0</v>
      </c>
      <c r="AK14" s="75">
        <f>RTM_IEX!L14</f>
        <v>5.32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-0.11940298507462688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0.15444407492802331</v>
      </c>
      <c r="AD15">
        <f t="shared" si="1"/>
        <v>17.156152939997348</v>
      </c>
      <c r="AE15">
        <f>'IDT-1'!D15</f>
        <v>0</v>
      </c>
      <c r="AF15" s="26"/>
      <c r="AG15">
        <f t="shared" si="2"/>
        <v>17.156152939997348</v>
      </c>
      <c r="AI15" s="75">
        <f>PXIL!L15</f>
        <v>0</v>
      </c>
      <c r="AJ15" s="75">
        <f>PXIL!R15</f>
        <v>0</v>
      </c>
      <c r="AK15" s="75">
        <f>RTM_IEX!L15</f>
        <v>7.74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-0.11940298507462688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0.14590807492802332</v>
      </c>
      <c r="AD16">
        <f t="shared" si="1"/>
        <v>16.194688939997349</v>
      </c>
      <c r="AE16">
        <f>'IDT-1'!D16</f>
        <v>0</v>
      </c>
      <c r="AF16" s="26"/>
      <c r="AG16">
        <f t="shared" si="2"/>
        <v>16.194688939997349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-0.11940298507462688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0.13737207492802334</v>
      </c>
      <c r="AD17">
        <f t="shared" si="1"/>
        <v>15.233224939997349</v>
      </c>
      <c r="AE17">
        <f>'IDT-1'!D17</f>
        <v>0</v>
      </c>
      <c r="AF17" s="26"/>
      <c r="AG17">
        <f t="shared" si="2"/>
        <v>15.233224939997349</v>
      </c>
      <c r="AI17" s="75">
        <f>PXIL!L17</f>
        <v>0</v>
      </c>
      <c r="AJ17" s="75">
        <f>PXIL!R17</f>
        <v>0</v>
      </c>
      <c r="AK17" s="75">
        <f>RTM_IEX!L17</f>
        <v>5.8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-0.11940298507462688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0.14590807492802332</v>
      </c>
      <c r="AD18">
        <f t="shared" si="1"/>
        <v>16.194688939997349</v>
      </c>
      <c r="AE18">
        <f>'IDT-1'!D18</f>
        <v>0</v>
      </c>
      <c r="AF18" s="26"/>
      <c r="AG18">
        <f t="shared" si="2"/>
        <v>16.194688939997349</v>
      </c>
      <c r="AI18" s="75">
        <f>PXIL!L18</f>
        <v>0</v>
      </c>
      <c r="AJ18" s="75">
        <f>PXIL!R18</f>
        <v>0</v>
      </c>
      <c r="AK18" s="75">
        <f>RTM_IEX!L18</f>
        <v>6.77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-0.11940298507462688</v>
      </c>
      <c r="H19">
        <f>PPCL_Spot!R19</f>
        <v>0</v>
      </c>
      <c r="I19">
        <f>Bawana_NG!R19</f>
        <v>5.8202684130424771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0.19272643696279712</v>
      </c>
      <c r="AD19">
        <f t="shared" si="1"/>
        <v>21.468138991005052</v>
      </c>
      <c r="AE19">
        <f>'IDT-1'!D19</f>
        <v>0</v>
      </c>
      <c r="AF19" s="26"/>
      <c r="AG19">
        <f t="shared" si="2"/>
        <v>21.468138991005052</v>
      </c>
      <c r="AI19" s="75">
        <f>PXIL!L19</f>
        <v>0</v>
      </c>
      <c r="AJ19" s="75">
        <f>PXIL!R19</f>
        <v>0</v>
      </c>
      <c r="AK19" s="75">
        <f>RTM_IEX!L19</f>
        <v>12.09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-0.11940298507462688</v>
      </c>
      <c r="H20">
        <f>PPCL_Spot!R20</f>
        <v>0</v>
      </c>
      <c r="I20">
        <f>Bawana_NG!R20</f>
        <v>5.8202684130424771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0.12883843696279712</v>
      </c>
      <c r="AD20">
        <f t="shared" si="1"/>
        <v>14.272026991005053</v>
      </c>
      <c r="AE20">
        <f>'IDT-1'!D20</f>
        <v>0</v>
      </c>
      <c r="AF20" s="26"/>
      <c r="AG20">
        <f t="shared" si="2"/>
        <v>14.272026991005053</v>
      </c>
      <c r="AI20" s="75">
        <f>PXIL!L20</f>
        <v>0</v>
      </c>
      <c r="AJ20" s="75">
        <f>PXIL!R20</f>
        <v>0</v>
      </c>
      <c r="AK20" s="75">
        <f>RTM_IEX!L20</f>
        <v>4.83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-0.11940298507462688</v>
      </c>
      <c r="H21">
        <f>PPCL_Spot!R21</f>
        <v>0</v>
      </c>
      <c r="I21">
        <f>Bawana_NG!R21</f>
        <v>5.8202684130424771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0.15444643696279714</v>
      </c>
      <c r="AD21">
        <f t="shared" si="1"/>
        <v>17.156418991005051</v>
      </c>
      <c r="AE21">
        <f>'IDT-1'!D21</f>
        <v>0</v>
      </c>
      <c r="AF21" s="26"/>
      <c r="AG21">
        <f t="shared" si="2"/>
        <v>17.156418991005051</v>
      </c>
      <c r="AI21" s="75">
        <f>PXIL!L21</f>
        <v>0</v>
      </c>
      <c r="AJ21" s="75">
        <f>PXIL!R21</f>
        <v>0</v>
      </c>
      <c r="AK21" s="75">
        <f>RTM_IEX!L21</f>
        <v>7.74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-0.11940298507462688</v>
      </c>
      <c r="H22">
        <f>PPCL_Spot!R22</f>
        <v>0</v>
      </c>
      <c r="I22">
        <f>Bawana_NG!R22</f>
        <v>5.8202684130424771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0.14591043696279712</v>
      </c>
      <c r="AD22">
        <f t="shared" si="1"/>
        <v>16.194954991005051</v>
      </c>
      <c r="AE22">
        <f>'IDT-1'!D22</f>
        <v>0</v>
      </c>
      <c r="AF22" s="26"/>
      <c r="AG22">
        <f t="shared" si="2"/>
        <v>16.194954991005051</v>
      </c>
      <c r="AI22" s="75">
        <f>PXIL!L22</f>
        <v>0</v>
      </c>
      <c r="AJ22" s="75">
        <f>PXIL!R22</f>
        <v>0</v>
      </c>
      <c r="AK22" s="75">
        <f>RTM_IEX!L22</f>
        <v>6.77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-0.11940298507462688</v>
      </c>
      <c r="H23">
        <f>PPCL_Spot!R23</f>
        <v>0</v>
      </c>
      <c r="I23">
        <f>Bawana_NG!R23</f>
        <v>5.8202684130424771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0.15444643696279714</v>
      </c>
      <c r="AD23">
        <f t="shared" si="1"/>
        <v>17.156418991005051</v>
      </c>
      <c r="AE23">
        <f>'IDT-1'!D23</f>
        <v>0</v>
      </c>
      <c r="AF23" s="26"/>
      <c r="AG23">
        <f t="shared" si="2"/>
        <v>17.156418991005051</v>
      </c>
      <c r="AI23" s="75">
        <f>PXIL!L23</f>
        <v>0</v>
      </c>
      <c r="AJ23" s="75">
        <f>PXIL!R23</f>
        <v>0</v>
      </c>
      <c r="AK23" s="75">
        <f>RTM_IEX!L23</f>
        <v>7.74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-0.11940298507462688</v>
      </c>
      <c r="H24">
        <f>PPCL_Spot!R24</f>
        <v>0</v>
      </c>
      <c r="I24">
        <f>Bawana_NG!R24</f>
        <v>5.8202684130424771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0.15444643696279714</v>
      </c>
      <c r="AD24">
        <f t="shared" si="1"/>
        <v>17.156418991005051</v>
      </c>
      <c r="AE24">
        <f>'IDT-1'!D24</f>
        <v>0</v>
      </c>
      <c r="AF24" s="26"/>
      <c r="AG24">
        <f t="shared" si="2"/>
        <v>17.156418991005051</v>
      </c>
      <c r="AI24" s="75">
        <f>PXIL!L24</f>
        <v>0</v>
      </c>
      <c r="AJ24" s="75">
        <f>PXIL!R24</f>
        <v>0</v>
      </c>
      <c r="AK24" s="75">
        <f>RTM_IEX!L24</f>
        <v>7.74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-0.11940298507462688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0.20882807492802333</v>
      </c>
      <c r="AD25">
        <f t="shared" si="1"/>
        <v>23.281768939997349</v>
      </c>
      <c r="AE25">
        <f>'IDT-1'!D25</f>
        <v>0</v>
      </c>
      <c r="AF25" s="26"/>
      <c r="AG25">
        <f t="shared" si="2"/>
        <v>23.281768939997349</v>
      </c>
      <c r="AI25" s="75">
        <f>PXIL!L25</f>
        <v>0</v>
      </c>
      <c r="AJ25" s="75">
        <f>PXIL!R25</f>
        <v>0</v>
      </c>
      <c r="AK25" s="75">
        <f>RTM_IEX!L25</f>
        <v>13.92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-0.11940298507462688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0.13737207492802334</v>
      </c>
      <c r="AD26">
        <f t="shared" si="1"/>
        <v>15.233224939997349</v>
      </c>
      <c r="AE26">
        <f>'IDT-1'!D26</f>
        <v>0</v>
      </c>
      <c r="AF26" s="26"/>
      <c r="AG26">
        <f t="shared" si="2"/>
        <v>15.233224939997349</v>
      </c>
      <c r="AI26" s="75">
        <f>PXIL!L26</f>
        <v>0</v>
      </c>
      <c r="AJ26" s="75">
        <f>PXIL!R26</f>
        <v>0</v>
      </c>
      <c r="AK26" s="75">
        <f>RTM_IEX!L26</f>
        <v>5.8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-0.11940298507462688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0.17142807492802334</v>
      </c>
      <c r="AD27">
        <f t="shared" si="1"/>
        <v>19.069168939997351</v>
      </c>
      <c r="AE27">
        <f>'IDT-1'!D27</f>
        <v>0</v>
      </c>
      <c r="AF27" s="26"/>
      <c r="AG27">
        <f t="shared" si="2"/>
        <v>19.069168939997351</v>
      </c>
      <c r="AI27" s="75">
        <f>PXIL!L27</f>
        <v>0</v>
      </c>
      <c r="AJ27" s="75">
        <f>PXIL!R27</f>
        <v>0</v>
      </c>
      <c r="AK27" s="75">
        <f>RTM_IEX!L27</f>
        <v>9.67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-0.11940298507462688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0.16289207492802332</v>
      </c>
      <c r="AD28">
        <f t="shared" si="1"/>
        <v>18.107704939997348</v>
      </c>
      <c r="AE28">
        <f>'IDT-1'!D28</f>
        <v>0</v>
      </c>
      <c r="AF28" s="26"/>
      <c r="AG28">
        <f t="shared" si="2"/>
        <v>18.107704939997348</v>
      </c>
      <c r="AI28" s="75">
        <f>PXIL!L28</f>
        <v>0</v>
      </c>
      <c r="AJ28" s="75">
        <f>PXIL!R28</f>
        <v>0</v>
      </c>
      <c r="AK28" s="75">
        <f>RTM_IEX!L28</f>
        <v>8.6999999999999993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-0.11940298507462688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0.17987607492802335</v>
      </c>
      <c r="AD29">
        <f t="shared" si="1"/>
        <v>20.02072093999735</v>
      </c>
      <c r="AE29">
        <f>'IDT-1'!D29</f>
        <v>0</v>
      </c>
      <c r="AF29" s="26"/>
      <c r="AG29">
        <f t="shared" si="2"/>
        <v>20.02072093999735</v>
      </c>
      <c r="AI29" s="75">
        <f>PXIL!L29</f>
        <v>0</v>
      </c>
      <c r="AJ29" s="75">
        <f>PXIL!R29</f>
        <v>0</v>
      </c>
      <c r="AK29" s="75">
        <f>RTM_IEX!L29</f>
        <v>10.63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-0.11940298507462688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0.17142807492802334</v>
      </c>
      <c r="AD30">
        <f t="shared" si="1"/>
        <v>19.069168939997351</v>
      </c>
      <c r="AE30">
        <f>'IDT-1'!D30</f>
        <v>0</v>
      </c>
      <c r="AF30" s="26"/>
      <c r="AG30">
        <f t="shared" si="2"/>
        <v>19.069168939997351</v>
      </c>
      <c r="AI30" s="75">
        <f>PXIL!L30</f>
        <v>0</v>
      </c>
      <c r="AJ30" s="75">
        <f>PXIL!R30</f>
        <v>0</v>
      </c>
      <c r="AK30" s="75">
        <f>RTM_IEX!L30</f>
        <v>9.67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-0.11940298507462688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0.24455607492802334</v>
      </c>
      <c r="AD31">
        <f t="shared" si="1"/>
        <v>27.306040939997349</v>
      </c>
      <c r="AE31">
        <f>'IDT-1'!D31</f>
        <v>0</v>
      </c>
      <c r="AF31" s="26"/>
      <c r="AG31">
        <f t="shared" si="2"/>
        <v>27.306040939997349</v>
      </c>
      <c r="AI31" s="75">
        <f>PXIL!L31</f>
        <v>0</v>
      </c>
      <c r="AJ31" s="75">
        <f>PXIL!R31</f>
        <v>0</v>
      </c>
      <c r="AK31" s="75">
        <f>RTM_IEX!L31</f>
        <v>12.18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-0.11940298507462688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0.17142807492802334</v>
      </c>
      <c r="AD32">
        <f t="shared" si="1"/>
        <v>19.069168939997351</v>
      </c>
      <c r="AE32">
        <f>'IDT-1'!D32</f>
        <v>0</v>
      </c>
      <c r="AF32" s="26"/>
      <c r="AG32">
        <f t="shared" si="2"/>
        <v>19.069168939997351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-0.11940298507462688</v>
      </c>
      <c r="H33">
        <f>PPCL_Spot!R33</f>
        <v>0</v>
      </c>
      <c r="I33">
        <f>Bawana_NG!R33</f>
        <v>5.8202672053624722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0.19695042633521306</v>
      </c>
      <c r="AD33">
        <f t="shared" si="1"/>
        <v>21.943913793952632</v>
      </c>
      <c r="AE33">
        <f>'IDT-1'!D33</f>
        <v>0</v>
      </c>
      <c r="AF33" s="26"/>
      <c r="AG33">
        <f t="shared" si="2"/>
        <v>21.943913793952632</v>
      </c>
      <c r="AI33" s="75">
        <f>PXIL!L33</f>
        <v>0</v>
      </c>
      <c r="AJ33" s="75">
        <f>PXIL!R33</f>
        <v>0</v>
      </c>
      <c r="AK33" s="75">
        <f>RTM_IEX!L33</f>
        <v>6.77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-0.11940298507462688</v>
      </c>
      <c r="H34">
        <f>PPCL_Spot!R34</f>
        <v>0</v>
      </c>
      <c r="I34">
        <f>Bawana_NG!R34</f>
        <v>5.8202672053624722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0.19695042633521306</v>
      </c>
      <c r="AD34">
        <f t="shared" si="1"/>
        <v>21.943913793952632</v>
      </c>
      <c r="AE34">
        <f>'IDT-1'!D34</f>
        <v>0</v>
      </c>
      <c r="AF34" s="26"/>
      <c r="AG34">
        <f t="shared" si="2"/>
        <v>21.943913793952632</v>
      </c>
      <c r="AI34" s="75">
        <f>PXIL!L34</f>
        <v>0</v>
      </c>
      <c r="AJ34" s="75">
        <f>PXIL!R34</f>
        <v>0</v>
      </c>
      <c r="AK34" s="75">
        <f>RTM_IEX!L34</f>
        <v>6.77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-0.11940298507462688</v>
      </c>
      <c r="H35">
        <f>PPCL_Spot!R35</f>
        <v>0</v>
      </c>
      <c r="I35">
        <f>Bawana_NG!R35</f>
        <v>5.8202684130424771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0.19695043696279713</v>
      </c>
      <c r="AD35">
        <f t="shared" si="1"/>
        <v>21.943914991005052</v>
      </c>
      <c r="AE35">
        <f>'IDT-1'!D35</f>
        <v>0</v>
      </c>
      <c r="AF35" s="26"/>
      <c r="AG35">
        <f t="shared" si="2"/>
        <v>21.943914991005052</v>
      </c>
      <c r="AI35" s="75">
        <f>PXIL!L35</f>
        <v>0</v>
      </c>
      <c r="AJ35" s="75">
        <f>PXIL!R35</f>
        <v>0</v>
      </c>
      <c r="AK35" s="75">
        <f>RTM_IEX!L35</f>
        <v>6.77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-0.11940298507462688</v>
      </c>
      <c r="H36">
        <f>PPCL_Spot!R36</f>
        <v>0</v>
      </c>
      <c r="I36">
        <f>Bawana_NG!R36</f>
        <v>5.8202684130424771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0.23100643696279716</v>
      </c>
      <c r="AD36">
        <f t="shared" si="1"/>
        <v>25.779858991005053</v>
      </c>
      <c r="AE36">
        <f>'IDT-1'!D36</f>
        <v>0</v>
      </c>
      <c r="AF36" s="26"/>
      <c r="AG36">
        <f t="shared" si="2"/>
        <v>25.779858991005053</v>
      </c>
      <c r="AI36" s="75">
        <f>PXIL!L36</f>
        <v>0</v>
      </c>
      <c r="AJ36" s="75">
        <f>PXIL!R36</f>
        <v>0</v>
      </c>
      <c r="AK36" s="75">
        <f>RTM_IEX!L36</f>
        <v>10.64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-0.11940298507462688</v>
      </c>
      <c r="H37">
        <f>PPCL_Spot!R37</f>
        <v>0</v>
      </c>
      <c r="I37">
        <f>Bawana_NG!R37</f>
        <v>5.8202684130424771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0.27949443696279713</v>
      </c>
      <c r="AD37">
        <f t="shared" si="1"/>
        <v>31.241370991005052</v>
      </c>
      <c r="AE37">
        <f>'IDT-1'!D37</f>
        <v>0</v>
      </c>
      <c r="AF37" s="26"/>
      <c r="AG37">
        <f t="shared" si="2"/>
        <v>31.241370991005052</v>
      </c>
      <c r="AI37" s="75">
        <f>PXIL!L37</f>
        <v>0</v>
      </c>
      <c r="AJ37" s="75">
        <f>PXIL!R37</f>
        <v>0</v>
      </c>
      <c r="AK37" s="75">
        <f>RTM_IEX!L37</f>
        <v>16.149999999999999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-0.11940298507462688</v>
      </c>
      <c r="H38">
        <f>PPCL_Spot!R38</f>
        <v>0</v>
      </c>
      <c r="I38">
        <f>Bawana_NG!R38</f>
        <v>5.8202684130424771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0.20548643696279714</v>
      </c>
      <c r="AD38">
        <f t="shared" si="1"/>
        <v>22.905378991005055</v>
      </c>
      <c r="AE38">
        <f>'IDT-1'!D38</f>
        <v>0</v>
      </c>
      <c r="AF38" s="26"/>
      <c r="AG38">
        <f t="shared" si="2"/>
        <v>22.905378991005055</v>
      </c>
      <c r="AI38" s="75">
        <f>PXIL!L38</f>
        <v>0</v>
      </c>
      <c r="AJ38" s="75">
        <f>PXIL!R38</f>
        <v>0</v>
      </c>
      <c r="AK38" s="75">
        <f>RTM_IEX!L38</f>
        <v>7.74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-0.11940298507462688</v>
      </c>
      <c r="H39">
        <f>PPCL_Spot!R39</f>
        <v>0</v>
      </c>
      <c r="I39">
        <f>Bawana_NG!R39</f>
        <v>5.8202684130424771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0.23945443696279714</v>
      </c>
      <c r="AD39">
        <f t="shared" si="1"/>
        <v>26.731410991005053</v>
      </c>
      <c r="AE39">
        <f>'IDT-1'!D39</f>
        <v>0</v>
      </c>
      <c r="AF39" s="26"/>
      <c r="AG39">
        <f t="shared" si="2"/>
        <v>26.731410991005053</v>
      </c>
      <c r="AI39" s="75">
        <f>PXIL!L39</f>
        <v>0</v>
      </c>
      <c r="AJ39" s="75">
        <f>PXIL!R39</f>
        <v>0</v>
      </c>
      <c r="AK39" s="75">
        <f>RTM_IEX!L39</f>
        <v>11.6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-0.11940298507462688</v>
      </c>
      <c r="H40">
        <f>PPCL_Spot!R40</f>
        <v>0</v>
      </c>
      <c r="I40">
        <f>Bawana_NG!R40</f>
        <v>5.8202684130424771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0.23945443696279714</v>
      </c>
      <c r="AD40">
        <f t="shared" si="1"/>
        <v>26.731410991005053</v>
      </c>
      <c r="AE40">
        <f>'IDT-1'!D40</f>
        <v>0</v>
      </c>
      <c r="AF40" s="26"/>
      <c r="AG40">
        <f t="shared" si="2"/>
        <v>26.731410991005053</v>
      </c>
      <c r="AI40" s="75">
        <f>PXIL!L40</f>
        <v>0</v>
      </c>
      <c r="AJ40" s="75">
        <f>PXIL!R40</f>
        <v>0</v>
      </c>
      <c r="AK40" s="75">
        <f>RTM_IEX!L40</f>
        <v>11.6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-0.11940298507462688</v>
      </c>
      <c r="H41">
        <f>PPCL_Spot!R41</f>
        <v>0</v>
      </c>
      <c r="I41">
        <f>Bawana_NG!R41</f>
        <v>5.8202684130424771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0.23945443696279714</v>
      </c>
      <c r="AD41">
        <f t="shared" si="1"/>
        <v>26.731410991005053</v>
      </c>
      <c r="AE41">
        <f>'IDT-1'!D41</f>
        <v>0</v>
      </c>
      <c r="AF41" s="26"/>
      <c r="AG41">
        <f t="shared" si="2"/>
        <v>26.731410991005053</v>
      </c>
      <c r="AI41" s="75">
        <f>PXIL!L41</f>
        <v>0</v>
      </c>
      <c r="AJ41" s="75">
        <f>PXIL!R41</f>
        <v>0</v>
      </c>
      <c r="AK41" s="75">
        <f>RTM_IEX!L41</f>
        <v>11.6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-0.11940298507462688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0.24798807492802333</v>
      </c>
      <c r="AD42">
        <f t="shared" si="1"/>
        <v>27.692608939997349</v>
      </c>
      <c r="AE42">
        <f>'IDT-1'!D42</f>
        <v>0</v>
      </c>
      <c r="AF42" s="26"/>
      <c r="AG42">
        <f t="shared" si="2"/>
        <v>27.692608939997349</v>
      </c>
      <c r="AI42" s="75">
        <f>PXIL!L42</f>
        <v>0</v>
      </c>
      <c r="AJ42" s="75">
        <f>PXIL!R42</f>
        <v>0</v>
      </c>
      <c r="AK42" s="75">
        <f>RTM_IEX!L42</f>
        <v>12.57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-0.11940298507462688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0.2820440749280233</v>
      </c>
      <c r="AD43">
        <f t="shared" si="1"/>
        <v>31.528552939997347</v>
      </c>
      <c r="AE43">
        <f>'IDT-1'!D43</f>
        <v>0</v>
      </c>
      <c r="AF43" s="26"/>
      <c r="AG43">
        <f t="shared" si="2"/>
        <v>31.528552939997347</v>
      </c>
      <c r="AI43" s="75">
        <f>PXIL!L43</f>
        <v>0</v>
      </c>
      <c r="AJ43" s="75">
        <f>PXIL!R43</f>
        <v>0</v>
      </c>
      <c r="AK43" s="75">
        <f>RTM_IEX!L43</f>
        <v>22.24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-0.11940298507462688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0.21393207492802335</v>
      </c>
      <c r="AD44">
        <f t="shared" si="1"/>
        <v>23.856664939997348</v>
      </c>
      <c r="AE44">
        <f>'IDT-1'!D44</f>
        <v>0</v>
      </c>
      <c r="AF44" s="26"/>
      <c r="AG44">
        <f t="shared" si="2"/>
        <v>23.856664939997348</v>
      </c>
      <c r="AI44" s="75">
        <f>PXIL!L44</f>
        <v>0</v>
      </c>
      <c r="AJ44" s="75">
        <f>PXIL!R44</f>
        <v>0</v>
      </c>
      <c r="AK44" s="75">
        <f>RTM_IEX!L44</f>
        <v>14.5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-0.11940298507462688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0.23945207492802334</v>
      </c>
      <c r="AD45">
        <f t="shared" si="1"/>
        <v>26.731144939997346</v>
      </c>
      <c r="AE45">
        <f>'IDT-1'!D45</f>
        <v>0</v>
      </c>
      <c r="AF45" s="26"/>
      <c r="AG45">
        <f t="shared" si="2"/>
        <v>26.731144939997346</v>
      </c>
      <c r="AI45" s="75">
        <f>PXIL!L45</f>
        <v>0</v>
      </c>
      <c r="AJ45" s="75">
        <f>PXIL!R45</f>
        <v>0</v>
      </c>
      <c r="AK45" s="75">
        <f>RTM_IEX!L45</f>
        <v>17.399999999999999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-0.11940298507462688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0.23945207492802334</v>
      </c>
      <c r="AD46">
        <f t="shared" si="1"/>
        <v>26.731144939997346</v>
      </c>
      <c r="AE46">
        <f>'IDT-1'!D46</f>
        <v>0</v>
      </c>
      <c r="AF46" s="26"/>
      <c r="AG46">
        <f t="shared" si="2"/>
        <v>26.731144939997346</v>
      </c>
      <c r="AI46" s="75">
        <f>PXIL!L46</f>
        <v>0</v>
      </c>
      <c r="AJ46" s="75">
        <f>PXIL!R46</f>
        <v>0</v>
      </c>
      <c r="AK46" s="75">
        <f>RTM_IEX!L46</f>
        <v>17.399999999999999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-0.11940298507462688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0.22246807492802334</v>
      </c>
      <c r="AD47">
        <f t="shared" si="1"/>
        <v>24.818128939997351</v>
      </c>
      <c r="AE47">
        <f>'IDT-1'!D47</f>
        <v>0</v>
      </c>
      <c r="AF47" s="26"/>
      <c r="AG47">
        <f t="shared" si="2"/>
        <v>24.818128939997351</v>
      </c>
      <c r="AI47" s="75">
        <f>PXIL!L47</f>
        <v>0</v>
      </c>
      <c r="AJ47" s="75">
        <f>PXIL!R47</f>
        <v>0</v>
      </c>
      <c r="AK47" s="75">
        <f>RTM_IEX!L47</f>
        <v>15.47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-0.11940298507462688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0.22246807492802334</v>
      </c>
      <c r="AD48">
        <f t="shared" si="1"/>
        <v>24.818128939997351</v>
      </c>
      <c r="AE48">
        <f>'IDT-1'!D48</f>
        <v>0</v>
      </c>
      <c r="AF48" s="26"/>
      <c r="AG48">
        <f t="shared" si="2"/>
        <v>24.818128939997351</v>
      </c>
      <c r="AI48" s="75">
        <f>PXIL!L48</f>
        <v>0</v>
      </c>
      <c r="AJ48" s="75">
        <f>PXIL!R48</f>
        <v>0</v>
      </c>
      <c r="AK48" s="75">
        <f>RTM_IEX!L48</f>
        <v>15.47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-0.11940298507462688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0.26752407492802333</v>
      </c>
      <c r="AD49">
        <f t="shared" si="1"/>
        <v>29.893072939997349</v>
      </c>
      <c r="AE49">
        <f>'IDT-1'!D49</f>
        <v>0</v>
      </c>
      <c r="AF49" s="26"/>
      <c r="AG49">
        <f t="shared" si="2"/>
        <v>29.893072939997349</v>
      </c>
      <c r="AI49" s="75">
        <f>PXIL!L49</f>
        <v>0</v>
      </c>
      <c r="AJ49" s="75">
        <f>PXIL!R49</f>
        <v>0</v>
      </c>
      <c r="AK49" s="75">
        <f>RTM_IEX!L49</f>
        <v>20.59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-0.11940298507462688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0.20548407492802334</v>
      </c>
      <c r="AD50">
        <f t="shared" si="1"/>
        <v>22.905112939997348</v>
      </c>
      <c r="AE50">
        <f>'IDT-1'!D50</f>
        <v>0</v>
      </c>
      <c r="AF50" s="26"/>
      <c r="AG50">
        <f t="shared" si="2"/>
        <v>22.905112939997348</v>
      </c>
      <c r="AI50" s="75">
        <f>PXIL!L50</f>
        <v>0</v>
      </c>
      <c r="AJ50" s="75">
        <f>PXIL!R50</f>
        <v>0</v>
      </c>
      <c r="AK50" s="75">
        <f>RTM_IEX!L50</f>
        <v>13.54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-0.11940298507462688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0.23100407492802336</v>
      </c>
      <c r="AD51">
        <f t="shared" si="1"/>
        <v>25.77959293999735</v>
      </c>
      <c r="AE51">
        <f>'IDT-1'!D51</f>
        <v>0</v>
      </c>
      <c r="AF51" s="26"/>
      <c r="AG51">
        <f t="shared" si="2"/>
        <v>25.77959293999735</v>
      </c>
      <c r="AI51" s="75">
        <f>PXIL!L51</f>
        <v>0</v>
      </c>
      <c r="AJ51" s="75">
        <f>PXIL!R51</f>
        <v>0</v>
      </c>
      <c r="AK51" s="75">
        <f>RTM_IEX!L51</f>
        <v>16.440000000000001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-0.11940298507462688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0.23945207492802334</v>
      </c>
      <c r="AD52">
        <f t="shared" si="1"/>
        <v>26.731144939997346</v>
      </c>
      <c r="AE52">
        <f>'IDT-1'!D52</f>
        <v>0</v>
      </c>
      <c r="AF52" s="26"/>
      <c r="AG52">
        <f t="shared" si="2"/>
        <v>26.731144939997346</v>
      </c>
      <c r="AI52" s="75">
        <f>PXIL!L52</f>
        <v>0</v>
      </c>
      <c r="AJ52" s="75">
        <f>PXIL!R52</f>
        <v>0</v>
      </c>
      <c r="AK52" s="75">
        <f>RTM_IEX!L52</f>
        <v>17.399999999999999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-0.11940298507462688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0.23945207492802334</v>
      </c>
      <c r="AD53">
        <f t="shared" si="1"/>
        <v>26.731144939997346</v>
      </c>
      <c r="AE53">
        <f>'IDT-1'!D53</f>
        <v>0</v>
      </c>
      <c r="AF53" s="26"/>
      <c r="AG53">
        <f t="shared" si="2"/>
        <v>26.731144939997346</v>
      </c>
      <c r="AI53" s="75">
        <f>PXIL!L53</f>
        <v>0</v>
      </c>
      <c r="AJ53" s="75">
        <f>PXIL!R53</f>
        <v>0</v>
      </c>
      <c r="AK53" s="75">
        <f>RTM_IEX!L53</f>
        <v>17.399999999999999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-0.11940298507462688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0.24798807492802336</v>
      </c>
      <c r="AD54">
        <f t="shared" si="1"/>
        <v>27.692608939997349</v>
      </c>
      <c r="AE54">
        <f>'IDT-1'!D54</f>
        <v>0</v>
      </c>
      <c r="AF54" s="26"/>
      <c r="AG54">
        <f t="shared" si="2"/>
        <v>27.692608939997349</v>
      </c>
      <c r="AI54" s="75">
        <f>PXIL!L54</f>
        <v>0</v>
      </c>
      <c r="AJ54" s="75">
        <f>PXIL!R54</f>
        <v>0</v>
      </c>
      <c r="AK54" s="75">
        <f>RTM_IEX!L54</f>
        <v>18.37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-0.11940298507462688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0.24798807492802336</v>
      </c>
      <c r="AD55">
        <f t="shared" si="1"/>
        <v>27.692608939997349</v>
      </c>
      <c r="AE55">
        <f>'IDT-1'!D55</f>
        <v>0</v>
      </c>
      <c r="AF55" s="26"/>
      <c r="AG55">
        <f t="shared" si="2"/>
        <v>27.692608939997349</v>
      </c>
      <c r="AI55" s="75">
        <f>PXIL!L55</f>
        <v>0</v>
      </c>
      <c r="AJ55" s="75">
        <f>PXIL!R55</f>
        <v>0</v>
      </c>
      <c r="AK55" s="75">
        <f>RTM_IEX!L55</f>
        <v>18.37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-0.11940298507462688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0.18418807492802333</v>
      </c>
      <c r="AD56">
        <f t="shared" si="1"/>
        <v>20.50640893999735</v>
      </c>
      <c r="AE56">
        <f>'IDT-1'!D56</f>
        <v>0</v>
      </c>
      <c r="AF56" s="26"/>
      <c r="AG56">
        <f t="shared" si="2"/>
        <v>20.50640893999735</v>
      </c>
      <c r="AI56" s="75">
        <f>PXIL!L56</f>
        <v>0</v>
      </c>
      <c r="AJ56" s="75">
        <f>PXIL!R56</f>
        <v>0</v>
      </c>
      <c r="AK56" s="75">
        <f>RTM_IEX!L56</f>
        <v>11.12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-0.11940298507462688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0.19694807492802335</v>
      </c>
      <c r="AD57">
        <f t="shared" si="1"/>
        <v>21.943648939997349</v>
      </c>
      <c r="AE57">
        <f>'IDT-1'!D57</f>
        <v>0</v>
      </c>
      <c r="AF57" s="26"/>
      <c r="AG57">
        <f t="shared" si="2"/>
        <v>21.943648939997349</v>
      </c>
      <c r="AI57" s="75">
        <f>PXIL!L57</f>
        <v>0</v>
      </c>
      <c r="AJ57" s="75">
        <f>PXIL!R57</f>
        <v>0</v>
      </c>
      <c r="AK57" s="75">
        <f>RTM_IEX!L57</f>
        <v>12.57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-0.11940298507462688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0.19694807492802335</v>
      </c>
      <c r="AD58">
        <f t="shared" si="1"/>
        <v>21.943648939997349</v>
      </c>
      <c r="AE58">
        <f>'IDT-1'!D58</f>
        <v>0</v>
      </c>
      <c r="AF58" s="26"/>
      <c r="AG58">
        <f t="shared" si="2"/>
        <v>21.943648939997349</v>
      </c>
      <c r="AI58" s="75">
        <f>PXIL!L58</f>
        <v>0</v>
      </c>
      <c r="AJ58" s="75">
        <f>PXIL!R58</f>
        <v>0</v>
      </c>
      <c r="AK58" s="75">
        <f>RTM_IEX!L58</f>
        <v>12.57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-0.11940298507462688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0.18841207492802334</v>
      </c>
      <c r="AD59">
        <f t="shared" si="1"/>
        <v>20.982184939997346</v>
      </c>
      <c r="AE59">
        <f>'IDT-1'!D59</f>
        <v>0</v>
      </c>
      <c r="AF59" s="26"/>
      <c r="AG59">
        <f t="shared" si="2"/>
        <v>20.982184939997346</v>
      </c>
      <c r="AI59" s="75">
        <f>PXIL!L59</f>
        <v>0</v>
      </c>
      <c r="AJ59" s="75">
        <f>PXIL!R59</f>
        <v>0</v>
      </c>
      <c r="AK59" s="75">
        <f>RTM_IEX!L59</f>
        <v>11.6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-0.11940298507462688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0.18841207492802334</v>
      </c>
      <c r="AD60">
        <f t="shared" si="1"/>
        <v>20.982184939997346</v>
      </c>
      <c r="AE60">
        <f>'IDT-1'!D60</f>
        <v>0</v>
      </c>
      <c r="AF60" s="26"/>
      <c r="AG60">
        <f t="shared" si="2"/>
        <v>20.982184939997346</v>
      </c>
      <c r="AI60" s="75">
        <f>PXIL!L60</f>
        <v>0</v>
      </c>
      <c r="AJ60" s="75">
        <f>PXIL!R60</f>
        <v>0</v>
      </c>
      <c r="AK60" s="75">
        <f>RTM_IEX!L60</f>
        <v>11.6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-0.11940298507462688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0.24376407492802335</v>
      </c>
      <c r="AD61">
        <f t="shared" si="1"/>
        <v>27.216832939997349</v>
      </c>
      <c r="AE61">
        <f>'IDT-1'!D61</f>
        <v>0</v>
      </c>
      <c r="AF61" s="26"/>
      <c r="AG61">
        <f t="shared" si="2"/>
        <v>27.216832939997349</v>
      </c>
      <c r="AI61" s="75">
        <f>PXIL!L61</f>
        <v>0</v>
      </c>
      <c r="AJ61" s="75">
        <f>PXIL!R61</f>
        <v>0</v>
      </c>
      <c r="AK61" s="75">
        <f>RTM_IEX!L61</f>
        <v>17.89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-0.11940298507462688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0.17142807492802334</v>
      </c>
      <c r="AD62">
        <f t="shared" si="1"/>
        <v>19.069168939997347</v>
      </c>
      <c r="AE62">
        <f>'IDT-1'!D62</f>
        <v>0</v>
      </c>
      <c r="AF62" s="26"/>
      <c r="AG62">
        <f t="shared" si="2"/>
        <v>19.069168939997347</v>
      </c>
      <c r="AI62" s="75">
        <f>PXIL!L62</f>
        <v>0</v>
      </c>
      <c r="AJ62" s="75">
        <f>PXIL!R62</f>
        <v>0</v>
      </c>
      <c r="AK62" s="75">
        <f>RTM_IEX!L62</f>
        <v>9.67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-0.11940298507462688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0.19272407492802335</v>
      </c>
      <c r="AD63">
        <f t="shared" si="1"/>
        <v>21.467872939997349</v>
      </c>
      <c r="AE63">
        <f>'IDT-1'!D63</f>
        <v>0</v>
      </c>
      <c r="AF63" s="26"/>
      <c r="AG63">
        <f t="shared" si="2"/>
        <v>21.467872939997349</v>
      </c>
      <c r="AI63" s="75">
        <f>PXIL!L63</f>
        <v>0</v>
      </c>
      <c r="AJ63" s="75">
        <f>PXIL!R63</f>
        <v>0</v>
      </c>
      <c r="AK63" s="75">
        <f>RTM_IEX!L63</f>
        <v>12.09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-0.11940298507462688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0.19272407492802335</v>
      </c>
      <c r="AD64">
        <f t="shared" si="1"/>
        <v>21.467872939997349</v>
      </c>
      <c r="AE64">
        <f>'IDT-1'!D64</f>
        <v>0</v>
      </c>
      <c r="AF64" s="26"/>
      <c r="AG64">
        <f t="shared" si="2"/>
        <v>21.467872939997349</v>
      </c>
      <c r="AI64" s="75">
        <f>PXIL!L64</f>
        <v>0</v>
      </c>
      <c r="AJ64" s="75">
        <f>PXIL!R64</f>
        <v>0</v>
      </c>
      <c r="AK64" s="75">
        <f>RTM_IEX!L64</f>
        <v>12.09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-0.11940298507462688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0.18841207492802334</v>
      </c>
      <c r="AD65">
        <f t="shared" si="1"/>
        <v>20.982184939997346</v>
      </c>
      <c r="AE65">
        <f>'IDT-1'!D65</f>
        <v>0</v>
      </c>
      <c r="AF65" s="26"/>
      <c r="AG65">
        <f t="shared" si="2"/>
        <v>20.982184939997346</v>
      </c>
      <c r="AI65" s="75">
        <f>PXIL!L65</f>
        <v>0</v>
      </c>
      <c r="AJ65" s="75">
        <f>PXIL!R65</f>
        <v>0</v>
      </c>
      <c r="AK65" s="75">
        <f>RTM_IEX!L65</f>
        <v>11.6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-0.11940298507462688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0.18841207492802334</v>
      </c>
      <c r="AD66">
        <f t="shared" si="1"/>
        <v>20.982184939997346</v>
      </c>
      <c r="AE66">
        <f>'IDT-1'!D66</f>
        <v>0</v>
      </c>
      <c r="AF66" s="26"/>
      <c r="AG66">
        <f t="shared" si="2"/>
        <v>20.982184939997346</v>
      </c>
      <c r="AI66" s="75">
        <f>PXIL!L66</f>
        <v>0</v>
      </c>
      <c r="AJ66" s="75">
        <f>PXIL!R66</f>
        <v>0</v>
      </c>
      <c r="AK66" s="75">
        <f>RTM_IEX!L66</f>
        <v>11.6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-0.11940298507462688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0.20970807492802335</v>
      </c>
      <c r="AD67">
        <f t="shared" si="1"/>
        <v>23.380888939997348</v>
      </c>
      <c r="AE67">
        <f>'IDT-1'!D67</f>
        <v>0</v>
      </c>
      <c r="AF67" s="26"/>
      <c r="AG67">
        <f t="shared" si="2"/>
        <v>23.380888939997348</v>
      </c>
      <c r="AI67" s="75">
        <f>PXIL!L67</f>
        <v>0</v>
      </c>
      <c r="AJ67" s="75">
        <f>PXIL!R67</f>
        <v>0</v>
      </c>
      <c r="AK67" s="75">
        <f>RTM_IEX!L67</f>
        <v>14.02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-0.11940298507462688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0.13737207492802334</v>
      </c>
      <c r="AD68">
        <f t="shared" ref="AD68:AD98" si="4">SUM(B68:AB68,AI68:AR68)-AC68</f>
        <v>15.233224939997349</v>
      </c>
      <c r="AE68">
        <f>'IDT-1'!D68</f>
        <v>0</v>
      </c>
      <c r="AF68" s="26"/>
      <c r="AG68">
        <f t="shared" ref="AG68:AG98" si="5">SUM(AD68:AF68)</f>
        <v>15.233224939997349</v>
      </c>
      <c r="AI68" s="75">
        <f>PXIL!L68</f>
        <v>0</v>
      </c>
      <c r="AJ68" s="75">
        <f>PXIL!R68</f>
        <v>0</v>
      </c>
      <c r="AK68" s="75">
        <f>RTM_IEX!L68</f>
        <v>5.8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-0.11940298507462688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0.16289207492802332</v>
      </c>
      <c r="AD69">
        <f t="shared" si="4"/>
        <v>18.107704939997348</v>
      </c>
      <c r="AE69">
        <f>'IDT-1'!D69</f>
        <v>0</v>
      </c>
      <c r="AF69" s="26"/>
      <c r="AG69">
        <f t="shared" si="5"/>
        <v>18.107704939997348</v>
      </c>
      <c r="AI69" s="75">
        <f>PXIL!L69</f>
        <v>0</v>
      </c>
      <c r="AJ69" s="75">
        <f>PXIL!R69</f>
        <v>0</v>
      </c>
      <c r="AK69" s="75">
        <f>RTM_IEX!L69</f>
        <v>8.6999999999999993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-0.11940298507462688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0.16289207492802332</v>
      </c>
      <c r="AD70">
        <f t="shared" si="4"/>
        <v>18.107704939997348</v>
      </c>
      <c r="AE70">
        <f>'IDT-1'!D70</f>
        <v>0</v>
      </c>
      <c r="AF70" s="26"/>
      <c r="AG70">
        <f t="shared" si="5"/>
        <v>18.107704939997348</v>
      </c>
      <c r="AI70" s="75">
        <f>PXIL!L70</f>
        <v>0</v>
      </c>
      <c r="AJ70" s="75">
        <f>PXIL!R70</f>
        <v>0</v>
      </c>
      <c r="AK70" s="75">
        <f>RTM_IEX!L70</f>
        <v>8.6999999999999993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-0.11940298507462688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0.17996407492802335</v>
      </c>
      <c r="AD71">
        <f t="shared" si="4"/>
        <v>20.03063293999735</v>
      </c>
      <c r="AE71">
        <f>'IDT-1'!D71</f>
        <v>0</v>
      </c>
      <c r="AF71" s="26"/>
      <c r="AG71">
        <f t="shared" si="5"/>
        <v>20.03063293999735</v>
      </c>
      <c r="AI71" s="75">
        <f>PXIL!L71</f>
        <v>0</v>
      </c>
      <c r="AJ71" s="75">
        <f>PXIL!R71</f>
        <v>0</v>
      </c>
      <c r="AK71" s="75">
        <f>RTM_IEX!L71</f>
        <v>10.64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-0.11940298507462688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0.17996407492802335</v>
      </c>
      <c r="AD72">
        <f t="shared" si="4"/>
        <v>20.03063293999735</v>
      </c>
      <c r="AE72">
        <f>'IDT-1'!D72</f>
        <v>0</v>
      </c>
      <c r="AF72" s="26"/>
      <c r="AG72">
        <f t="shared" si="5"/>
        <v>20.03063293999735</v>
      </c>
      <c r="AI72" s="75">
        <f>PXIL!L72</f>
        <v>0</v>
      </c>
      <c r="AJ72" s="75">
        <f>PXIL!R72</f>
        <v>0</v>
      </c>
      <c r="AK72" s="75">
        <f>RTM_IEX!L72</f>
        <v>10.64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-0.11940298507462688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0.21393207492802335</v>
      </c>
      <c r="AD73">
        <f t="shared" si="4"/>
        <v>23.856664939997348</v>
      </c>
      <c r="AE73">
        <f>'IDT-1'!D73</f>
        <v>0</v>
      </c>
      <c r="AF73" s="26"/>
      <c r="AG73">
        <f t="shared" si="5"/>
        <v>23.856664939997348</v>
      </c>
      <c r="AI73" s="75">
        <f>PXIL!L73</f>
        <v>0</v>
      </c>
      <c r="AJ73" s="75">
        <f>PXIL!R73</f>
        <v>0</v>
      </c>
      <c r="AK73" s="75">
        <f>RTM_IEX!L73</f>
        <v>14.5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-0.11940298507462688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8.6332074928023333E-2</v>
      </c>
      <c r="AD74">
        <f t="shared" si="4"/>
        <v>9.4842649399973489</v>
      </c>
      <c r="AE74">
        <f>'IDT-1'!D74</f>
        <v>0</v>
      </c>
      <c r="AF74" s="26"/>
      <c r="AG74">
        <f t="shared" si="5"/>
        <v>9.4842649399973489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-0.11940298507462688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0.16887607492802334</v>
      </c>
      <c r="AD75">
        <f t="shared" si="4"/>
        <v>18.781720939997349</v>
      </c>
      <c r="AE75">
        <f>'IDT-1'!D75</f>
        <v>0</v>
      </c>
      <c r="AF75" s="26"/>
      <c r="AG75">
        <f t="shared" si="5"/>
        <v>18.781720939997349</v>
      </c>
      <c r="AI75" s="75">
        <f>PXIL!L75</f>
        <v>0</v>
      </c>
      <c r="AJ75" s="75">
        <f>PXIL!R75</f>
        <v>0</v>
      </c>
      <c r="AK75" s="75">
        <f>RTM_IEX!L75</f>
        <v>9.3800000000000008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-0.11940298507462688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0.16887607492802334</v>
      </c>
      <c r="AD76">
        <f t="shared" si="4"/>
        <v>18.781720939997349</v>
      </c>
      <c r="AE76">
        <f>'IDT-1'!D76</f>
        <v>0</v>
      </c>
      <c r="AF76" s="26"/>
      <c r="AG76">
        <f t="shared" si="5"/>
        <v>18.781720939997349</v>
      </c>
      <c r="AI76" s="75">
        <f>PXIL!L76</f>
        <v>0</v>
      </c>
      <c r="AJ76" s="75">
        <f>PXIL!R76</f>
        <v>0</v>
      </c>
      <c r="AK76" s="75">
        <f>RTM_IEX!L76</f>
        <v>9.3800000000000008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-0.11940298507462688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8.6332074928023333E-2</v>
      </c>
      <c r="AD77">
        <f t="shared" si="4"/>
        <v>9.4842649399973489</v>
      </c>
      <c r="AE77">
        <f>'IDT-1'!D77</f>
        <v>0</v>
      </c>
      <c r="AF77" s="26"/>
      <c r="AG77">
        <f t="shared" si="5"/>
        <v>9.4842649399973489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-0.11940298507462688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8.6332074928023333E-2</v>
      </c>
      <c r="AD78">
        <f t="shared" si="4"/>
        <v>9.4842649399973489</v>
      </c>
      <c r="AE78">
        <f>'IDT-1'!D78</f>
        <v>0</v>
      </c>
      <c r="AF78" s="26"/>
      <c r="AG78">
        <f t="shared" si="5"/>
        <v>9.4842649399973489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-0.11940298507462688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0.21965207492802336</v>
      </c>
      <c r="AD79">
        <f t="shared" si="4"/>
        <v>24.50094493999735</v>
      </c>
      <c r="AE79">
        <f>'IDT-1'!D79</f>
        <v>0</v>
      </c>
      <c r="AF79" s="26"/>
      <c r="AG79">
        <f t="shared" si="5"/>
        <v>24.50094493999735</v>
      </c>
      <c r="AI79" s="75">
        <f>PXIL!L79</f>
        <v>0</v>
      </c>
      <c r="AJ79" s="75">
        <f>PXIL!R79</f>
        <v>0</v>
      </c>
      <c r="AK79" s="75">
        <f>RTM_IEX!L79</f>
        <v>15.15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-0.11940298507462688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8.6332074928023333E-2</v>
      </c>
      <c r="AD80">
        <f t="shared" si="4"/>
        <v>9.4842649399973489</v>
      </c>
      <c r="AE80">
        <f>'IDT-1'!D80</f>
        <v>0</v>
      </c>
      <c r="AF80" s="26"/>
      <c r="AG80">
        <f t="shared" si="5"/>
        <v>9.4842649399973489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-0.11940298507462688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8.6332074928023333E-2</v>
      </c>
      <c r="AD81">
        <f t="shared" si="4"/>
        <v>9.4842649399973489</v>
      </c>
      <c r="AE81">
        <f>'IDT-1'!D81</f>
        <v>0</v>
      </c>
      <c r="AF81" s="26"/>
      <c r="AG81">
        <f t="shared" si="5"/>
        <v>9.4842649399973489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-0.11940298507462688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8.6332074928023333E-2</v>
      </c>
      <c r="AD82">
        <f t="shared" si="4"/>
        <v>9.4842649399973489</v>
      </c>
      <c r="AE82">
        <f>'IDT-1'!D82</f>
        <v>0</v>
      </c>
      <c r="AF82" s="26"/>
      <c r="AG82">
        <f t="shared" si="5"/>
        <v>9.4842649399973489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-0.11940298507462688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0.19694807492802335</v>
      </c>
      <c r="AD83">
        <f t="shared" si="4"/>
        <v>21.943648939997349</v>
      </c>
      <c r="AE83">
        <f>'IDT-1'!D83</f>
        <v>0</v>
      </c>
      <c r="AF83" s="26"/>
      <c r="AG83">
        <f t="shared" si="5"/>
        <v>21.943648939997349</v>
      </c>
      <c r="AI83" s="75">
        <f>PXIL!L83</f>
        <v>0</v>
      </c>
      <c r="AJ83" s="75">
        <f>PXIL!R83</f>
        <v>0</v>
      </c>
      <c r="AK83" s="75">
        <f>RTM_IEX!L83</f>
        <v>12.57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-0.11940298507462688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0.20548407492802334</v>
      </c>
      <c r="AD84">
        <f t="shared" si="4"/>
        <v>22.905112939997348</v>
      </c>
      <c r="AE84">
        <f>'IDT-1'!D84</f>
        <v>0</v>
      </c>
      <c r="AF84" s="26"/>
      <c r="AG84">
        <f t="shared" si="5"/>
        <v>22.905112939997348</v>
      </c>
      <c r="AI84" s="75">
        <f>PXIL!L84</f>
        <v>0</v>
      </c>
      <c r="AJ84" s="75">
        <f>PXIL!R84</f>
        <v>0</v>
      </c>
      <c r="AK84" s="75">
        <f>RTM_IEX!L84</f>
        <v>13.54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-0.11940298507462688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0.25652407492802332</v>
      </c>
      <c r="AD85">
        <f t="shared" si="4"/>
        <v>28.654072939997349</v>
      </c>
      <c r="AE85">
        <f>'IDT-1'!D85</f>
        <v>0</v>
      </c>
      <c r="AF85" s="26"/>
      <c r="AG85">
        <f t="shared" si="5"/>
        <v>28.654072939997349</v>
      </c>
      <c r="AI85" s="75">
        <f>PXIL!L85</f>
        <v>0</v>
      </c>
      <c r="AJ85" s="75">
        <f>PXIL!R85</f>
        <v>0</v>
      </c>
      <c r="AK85" s="75">
        <f>RTM_IEX!L85</f>
        <v>19.34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-0.11940298507462688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0.17142807492802334</v>
      </c>
      <c r="AD86">
        <f t="shared" si="4"/>
        <v>19.069168939997347</v>
      </c>
      <c r="AE86">
        <f>'IDT-1'!D86</f>
        <v>0</v>
      </c>
      <c r="AF86" s="26"/>
      <c r="AG86">
        <f t="shared" si="5"/>
        <v>19.069168939997347</v>
      </c>
      <c r="AI86" s="75">
        <f>PXIL!L86</f>
        <v>0</v>
      </c>
      <c r="AJ86" s="75">
        <f>PXIL!R86</f>
        <v>0</v>
      </c>
      <c r="AK86" s="75">
        <f>RTM_IEX!L86</f>
        <v>9.67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-0.11940298507462688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0.18841207492802334</v>
      </c>
      <c r="AD87">
        <f t="shared" si="4"/>
        <v>20.982184939997346</v>
      </c>
      <c r="AE87">
        <f>'IDT-1'!D87</f>
        <v>0</v>
      </c>
      <c r="AF87" s="26"/>
      <c r="AG87">
        <f t="shared" si="5"/>
        <v>20.982184939997346</v>
      </c>
      <c r="AI87" s="75">
        <f>PXIL!L87</f>
        <v>0</v>
      </c>
      <c r="AJ87" s="75">
        <f>PXIL!R87</f>
        <v>0</v>
      </c>
      <c r="AK87" s="75">
        <f>RTM_IEX!L87</f>
        <v>11.6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-0.11940298507462688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0.18841207492802334</v>
      </c>
      <c r="AD88">
        <f t="shared" si="4"/>
        <v>20.982184939997346</v>
      </c>
      <c r="AE88">
        <f>'IDT-1'!D88</f>
        <v>0</v>
      </c>
      <c r="AF88" s="26"/>
      <c r="AG88">
        <f t="shared" si="5"/>
        <v>20.982184939997346</v>
      </c>
      <c r="AI88" s="75">
        <f>PXIL!L88</f>
        <v>0</v>
      </c>
      <c r="AJ88" s="75">
        <f>PXIL!R88</f>
        <v>0</v>
      </c>
      <c r="AK88" s="75">
        <f>RTM_IEX!L88</f>
        <v>11.6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-0.11940298507462688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0.17996407492802335</v>
      </c>
      <c r="AD89">
        <f t="shared" si="4"/>
        <v>20.03063293999735</v>
      </c>
      <c r="AE89">
        <f>'IDT-1'!D89</f>
        <v>0</v>
      </c>
      <c r="AF89" s="26"/>
      <c r="AG89">
        <f t="shared" si="5"/>
        <v>20.03063293999735</v>
      </c>
      <c r="AI89" s="75">
        <f>PXIL!L89</f>
        <v>0</v>
      </c>
      <c r="AJ89" s="75">
        <f>PXIL!R89</f>
        <v>0</v>
      </c>
      <c r="AK89" s="75">
        <f>RTM_IEX!L89</f>
        <v>10.64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-0.11940298507462688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0.18841207492802334</v>
      </c>
      <c r="AD90">
        <f t="shared" si="4"/>
        <v>20.982184939997346</v>
      </c>
      <c r="AE90">
        <f>'IDT-1'!D90</f>
        <v>0</v>
      </c>
      <c r="AF90" s="26"/>
      <c r="AG90">
        <f t="shared" si="5"/>
        <v>20.982184939997346</v>
      </c>
      <c r="AI90" s="75">
        <f>PXIL!L90</f>
        <v>0</v>
      </c>
      <c r="AJ90" s="75">
        <f>PXIL!R90</f>
        <v>0</v>
      </c>
      <c r="AK90" s="75">
        <f>RTM_IEX!L90</f>
        <v>11.6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-0.11940298507462688</v>
      </c>
      <c r="H91">
        <f>PPCL_Spot!R91</f>
        <v>0</v>
      </c>
      <c r="I91">
        <f>Bawana_NG!R91</f>
        <v>5.8202684130424771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0.23100643696279716</v>
      </c>
      <c r="AD91">
        <f t="shared" si="4"/>
        <v>25.779858991005053</v>
      </c>
      <c r="AE91">
        <f>'IDT-1'!D91</f>
        <v>0</v>
      </c>
      <c r="AF91" s="26"/>
      <c r="AG91">
        <f t="shared" si="5"/>
        <v>25.779858991005053</v>
      </c>
      <c r="AI91" s="75">
        <f>PXIL!L91</f>
        <v>0</v>
      </c>
      <c r="AJ91" s="75">
        <f>PXIL!R91</f>
        <v>0</v>
      </c>
      <c r="AK91" s="75">
        <f>RTM_IEX!L91</f>
        <v>16.440000000000001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-0.11940298507462688</v>
      </c>
      <c r="H92">
        <f>PPCL_Spot!R92</f>
        <v>0</v>
      </c>
      <c r="I92">
        <f>Bawana_NG!R92</f>
        <v>5.8202684130424771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0.15444643696279714</v>
      </c>
      <c r="AD92">
        <f t="shared" si="4"/>
        <v>17.156418991005051</v>
      </c>
      <c r="AE92">
        <f>'IDT-1'!D92</f>
        <v>0</v>
      </c>
      <c r="AF92" s="26"/>
      <c r="AG92">
        <f t="shared" si="5"/>
        <v>17.156418991005051</v>
      </c>
      <c r="AI92" s="75">
        <f>PXIL!L92</f>
        <v>0</v>
      </c>
      <c r="AJ92" s="75">
        <f>PXIL!R92</f>
        <v>0</v>
      </c>
      <c r="AK92" s="75">
        <f>RTM_IEX!L92</f>
        <v>7.74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-0.11940298507462688</v>
      </c>
      <c r="H93">
        <f>PPCL_Spot!R93</f>
        <v>0</v>
      </c>
      <c r="I93">
        <f>Bawana_NG!R93</f>
        <v>5.8202684130424771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0.17143043696279714</v>
      </c>
      <c r="AD93">
        <f t="shared" si="4"/>
        <v>19.06943499100505</v>
      </c>
      <c r="AE93">
        <f>'IDT-1'!D93</f>
        <v>0</v>
      </c>
      <c r="AF93" s="26"/>
      <c r="AG93">
        <f t="shared" si="5"/>
        <v>19.06943499100505</v>
      </c>
      <c r="AI93" s="75">
        <f>PXIL!L93</f>
        <v>0</v>
      </c>
      <c r="AJ93" s="75">
        <f>PXIL!R93</f>
        <v>0</v>
      </c>
      <c r="AK93" s="75">
        <f>RTM_IEX!L93</f>
        <v>9.67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-0.11940298507462688</v>
      </c>
      <c r="H94">
        <f>PPCL_Spot!R94</f>
        <v>0</v>
      </c>
      <c r="I94">
        <f>Bawana_NG!R94</f>
        <v>5.8202684130424771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0.17143043696279714</v>
      </c>
      <c r="AD94">
        <f t="shared" si="4"/>
        <v>19.06943499100505</v>
      </c>
      <c r="AE94">
        <f>'IDT-1'!D94</f>
        <v>0</v>
      </c>
      <c r="AF94" s="26"/>
      <c r="AG94">
        <f t="shared" si="5"/>
        <v>19.06943499100505</v>
      </c>
      <c r="AI94" s="75">
        <f>PXIL!L94</f>
        <v>0</v>
      </c>
      <c r="AJ94" s="75">
        <f>PXIL!R94</f>
        <v>0</v>
      </c>
      <c r="AK94" s="75">
        <f>RTM_IEX!L94</f>
        <v>9.67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-0.11940298507462688</v>
      </c>
      <c r="H95">
        <f>PPCL_Spot!R95</f>
        <v>0</v>
      </c>
      <c r="I95">
        <f>Bawana_NG!R95</f>
        <v>5.8202684130424771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0.15444643696279714</v>
      </c>
      <c r="AD95">
        <f t="shared" si="4"/>
        <v>17.156418991005051</v>
      </c>
      <c r="AE95">
        <f>'IDT-1'!D95</f>
        <v>0</v>
      </c>
      <c r="AF95" s="26"/>
      <c r="AG95">
        <f t="shared" si="5"/>
        <v>17.156418991005051</v>
      </c>
      <c r="AI95" s="75">
        <f>PXIL!L95</f>
        <v>0</v>
      </c>
      <c r="AJ95" s="75">
        <f>PXIL!R95</f>
        <v>0</v>
      </c>
      <c r="AK95" s="75">
        <f>RTM_IEX!L95</f>
        <v>7.74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-0.11940298507462688</v>
      </c>
      <c r="H96">
        <f>PPCL_Spot!R96</f>
        <v>0</v>
      </c>
      <c r="I96">
        <f>Bawana_NG!R96</f>
        <v>5.8202684130424771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0.16289443696279715</v>
      </c>
      <c r="AD96">
        <f t="shared" si="4"/>
        <v>18.10797099100505</v>
      </c>
      <c r="AE96">
        <f>'IDT-1'!D96</f>
        <v>0</v>
      </c>
      <c r="AF96" s="26"/>
      <c r="AG96">
        <f t="shared" si="5"/>
        <v>18.10797099100505</v>
      </c>
      <c r="AI96" s="75">
        <f>PXIL!L96</f>
        <v>0</v>
      </c>
      <c r="AJ96" s="75">
        <f>PXIL!R96</f>
        <v>0</v>
      </c>
      <c r="AK96" s="75">
        <f>RTM_IEX!L96</f>
        <v>8.6999999999999993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-0.11940298507462688</v>
      </c>
      <c r="H97">
        <f>PPCL_Spot!R97</f>
        <v>0</v>
      </c>
      <c r="I97">
        <f>Bawana_NG!R97</f>
        <v>5.8202684130424771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0.20548643696279711</v>
      </c>
      <c r="AD97">
        <f t="shared" si="4"/>
        <v>22.905378991005051</v>
      </c>
      <c r="AE97">
        <f>'IDT-1'!D97</f>
        <v>0</v>
      </c>
      <c r="AF97" s="26"/>
      <c r="AG97">
        <f t="shared" si="5"/>
        <v>22.905378991005051</v>
      </c>
      <c r="AI97" s="75">
        <f>PXIL!L97</f>
        <v>0</v>
      </c>
      <c r="AJ97" s="75">
        <f>PXIL!R97</f>
        <v>0</v>
      </c>
      <c r="AK97" s="75">
        <f>RTM_IEX!L97</f>
        <v>13.54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-0.11940298507462688</v>
      </c>
      <c r="H98">
        <f>PPCL_Spot!R98</f>
        <v>0</v>
      </c>
      <c r="I98">
        <f>Bawana_NG!R98</f>
        <v>5.8202684130424771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0.13737443696279714</v>
      </c>
      <c r="AD98">
        <f t="shared" si="4"/>
        <v>15.233490991005052</v>
      </c>
      <c r="AE98">
        <f>'IDT-1'!D98</f>
        <v>0</v>
      </c>
      <c r="AF98" s="26"/>
      <c r="AG98">
        <f t="shared" si="5"/>
        <v>15.233490991005052</v>
      </c>
      <c r="AI98" s="75">
        <f>PXIL!L98</f>
        <v>0</v>
      </c>
      <c r="AJ98" s="75">
        <f>PXIL!R98</f>
        <v>0</v>
      </c>
      <c r="AK98" s="75">
        <f>RTM_IEX!L98</f>
        <v>5.8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-2.8656716417910493E-3</v>
      </c>
      <c r="H99">
        <f t="shared" si="6"/>
        <v>0</v>
      </c>
      <c r="I99">
        <f t="shared" si="6"/>
        <v>0.13968154277115422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4.4243773746587174E-3</v>
      </c>
      <c r="AD99">
        <f t="shared" si="6"/>
        <v>0.49258899375470411</v>
      </c>
      <c r="AE99">
        <f t="shared" ref="AE99:AR99" si="7">SUM(AE3:AE98)/4000</f>
        <v>0</v>
      </c>
      <c r="AG99">
        <f t="shared" si="7"/>
        <v>0.49258899375470411</v>
      </c>
      <c r="AI99">
        <f t="shared" si="7"/>
        <v>0</v>
      </c>
      <c r="AJ99">
        <f t="shared" si="7"/>
        <v>0</v>
      </c>
      <c r="AK99">
        <f t="shared" si="7"/>
        <v>0.24991750000000004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44660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10.674598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3.38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0.1236804624</v>
      </c>
      <c r="AD3">
        <f>SUM(B3:AB3,AI3:AR3)-AC3</f>
        <v>13.930917537599999</v>
      </c>
      <c r="AE3">
        <v>0</v>
      </c>
      <c r="AF3" s="26"/>
      <c r="AG3">
        <f>SUM(AD3:AF3)</f>
        <v>13.930917537599999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10.674598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0.1101284624</v>
      </c>
      <c r="AD4">
        <f t="shared" ref="AD4:AD67" si="1">SUM(B4:AB4,AI4:AR4)-AC4</f>
        <v>12.404469537599999</v>
      </c>
      <c r="AE4">
        <v>0</v>
      </c>
      <c r="AF4" s="26"/>
      <c r="AG4">
        <f t="shared" ref="AG4:AG67" si="2">SUM(AD4:AF4)</f>
        <v>12.404469537599999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10.674598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0.12878446240000002</v>
      </c>
      <c r="AD5">
        <f t="shared" si="1"/>
        <v>14.5058135376</v>
      </c>
      <c r="AE5">
        <v>0</v>
      </c>
      <c r="AF5" s="26"/>
      <c r="AG5">
        <f t="shared" si="2"/>
        <v>14.5058135376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10.674598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0.39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9.7368462400000008E-2</v>
      </c>
      <c r="AD6">
        <f t="shared" si="1"/>
        <v>10.9672295376</v>
      </c>
      <c r="AE6">
        <v>0</v>
      </c>
      <c r="AF6" s="26"/>
      <c r="AG6">
        <f t="shared" si="2"/>
        <v>10.9672295376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10.674598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9.3936462400000004E-2</v>
      </c>
      <c r="AD7">
        <f t="shared" si="1"/>
        <v>10.580661537599999</v>
      </c>
      <c r="AE7">
        <v>0</v>
      </c>
      <c r="AF7" s="26"/>
      <c r="AG7">
        <f t="shared" si="2"/>
        <v>10.580661537599999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10.674598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0.68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9.9920462399999993E-2</v>
      </c>
      <c r="AD8">
        <f t="shared" si="1"/>
        <v>11.254677537599999</v>
      </c>
      <c r="AE8">
        <v>0</v>
      </c>
      <c r="AF8" s="26"/>
      <c r="AG8">
        <f t="shared" si="2"/>
        <v>11.254677537599999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7.4174449999999998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6.5273516000000004E-2</v>
      </c>
      <c r="AD9">
        <f t="shared" si="1"/>
        <v>7.3521714839999994</v>
      </c>
      <c r="AE9">
        <v>0</v>
      </c>
      <c r="AF9" s="26"/>
      <c r="AG9">
        <f t="shared" si="2"/>
        <v>7.3521714839999994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10.674598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9.5608462399999997E-2</v>
      </c>
      <c r="AD10">
        <f t="shared" si="1"/>
        <v>10.7689895376</v>
      </c>
      <c r="AE10">
        <v>0</v>
      </c>
      <c r="AF10" s="26"/>
      <c r="AG10">
        <f t="shared" si="2"/>
        <v>10.7689895376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10.674598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0.12033646240000001</v>
      </c>
      <c r="AD11">
        <f t="shared" si="1"/>
        <v>13.5542615376</v>
      </c>
      <c r="AE11">
        <v>0</v>
      </c>
      <c r="AF11" s="26"/>
      <c r="AG11">
        <f t="shared" si="2"/>
        <v>13.5542615376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10.674598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0.15430446240000001</v>
      </c>
      <c r="AD12">
        <f t="shared" si="1"/>
        <v>17.3802935376</v>
      </c>
      <c r="AE12">
        <v>0</v>
      </c>
      <c r="AF12" s="26"/>
      <c r="AG12">
        <f t="shared" si="2"/>
        <v>17.3802935376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10.674598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0.11857646240000001</v>
      </c>
      <c r="AD13">
        <f t="shared" si="1"/>
        <v>13.3560215376</v>
      </c>
      <c r="AE13">
        <v>0</v>
      </c>
      <c r="AF13" s="26"/>
      <c r="AG13">
        <f t="shared" si="2"/>
        <v>13.3560215376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10.674598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3.58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0.12544046240000001</v>
      </c>
      <c r="AD14">
        <f t="shared" si="1"/>
        <v>14.129157537599999</v>
      </c>
      <c r="AE14">
        <v>0</v>
      </c>
      <c r="AF14" s="26"/>
      <c r="AG14">
        <f t="shared" si="2"/>
        <v>14.129157537599999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10.674598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4.25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0.13133646239999999</v>
      </c>
      <c r="AD15">
        <f t="shared" si="1"/>
        <v>14.793261537599999</v>
      </c>
      <c r="AE15">
        <v>0</v>
      </c>
      <c r="AF15" s="26"/>
      <c r="AG15">
        <f t="shared" si="2"/>
        <v>14.793261537599999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9.898593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8.7107618400000003E-2</v>
      </c>
      <c r="AD16">
        <f t="shared" si="1"/>
        <v>9.8114853816000007</v>
      </c>
      <c r="AE16">
        <v>0</v>
      </c>
      <c r="AF16" s="26"/>
      <c r="AG16">
        <f t="shared" si="2"/>
        <v>9.8114853816000007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10.674598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0.14664846239999998</v>
      </c>
      <c r="AD17">
        <f t="shared" si="1"/>
        <v>16.517949537599996</v>
      </c>
      <c r="AE17">
        <v>0</v>
      </c>
      <c r="AF17" s="26"/>
      <c r="AG17">
        <f t="shared" si="2"/>
        <v>16.517949537599996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10.674598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5.32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0.1407524624</v>
      </c>
      <c r="AD18">
        <f t="shared" si="1"/>
        <v>15.8538455376</v>
      </c>
      <c r="AE18">
        <v>0</v>
      </c>
      <c r="AF18" s="26"/>
      <c r="AG18">
        <f t="shared" si="2"/>
        <v>15.8538455376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10.674598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8.99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0.17304846239999999</v>
      </c>
      <c r="AD19">
        <f t="shared" si="1"/>
        <v>19.491549537599997</v>
      </c>
      <c r="AE19">
        <v>0</v>
      </c>
      <c r="AF19" s="26"/>
      <c r="AG19">
        <f t="shared" si="2"/>
        <v>19.491549537599997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10.674598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8.32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0.16715246240000001</v>
      </c>
      <c r="AD20">
        <f t="shared" si="1"/>
        <v>18.827445537599999</v>
      </c>
      <c r="AE20">
        <v>0</v>
      </c>
      <c r="AF20" s="26"/>
      <c r="AG20">
        <f t="shared" si="2"/>
        <v>18.827445537599999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10.674598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11.89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0.19856846240000001</v>
      </c>
      <c r="AD21">
        <f t="shared" si="1"/>
        <v>22.366029537599999</v>
      </c>
      <c r="AE21">
        <v>0</v>
      </c>
      <c r="AF21" s="26"/>
      <c r="AG21">
        <f t="shared" si="2"/>
        <v>22.366029537599999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10.674598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11.31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0.19346446240000001</v>
      </c>
      <c r="AD22">
        <f t="shared" si="1"/>
        <v>21.791133537599997</v>
      </c>
      <c r="AE22">
        <v>0</v>
      </c>
      <c r="AF22" s="26"/>
      <c r="AG22">
        <f t="shared" si="2"/>
        <v>21.791133537599997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10.674598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4.83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0.13644046240000002</v>
      </c>
      <c r="AD23">
        <f t="shared" si="1"/>
        <v>15.3681575376</v>
      </c>
      <c r="AE23">
        <v>0</v>
      </c>
      <c r="AF23" s="26"/>
      <c r="AG23">
        <f t="shared" si="2"/>
        <v>15.3681575376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10.674598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12.57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0.20455246240000002</v>
      </c>
      <c r="AD24">
        <f t="shared" si="1"/>
        <v>23.040045537600001</v>
      </c>
      <c r="AE24">
        <v>0</v>
      </c>
      <c r="AF24" s="26"/>
      <c r="AG24">
        <f t="shared" si="2"/>
        <v>23.040045537600001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10.674598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0.20798446240000001</v>
      </c>
      <c r="AD25">
        <f t="shared" si="1"/>
        <v>23.426613537600002</v>
      </c>
      <c r="AE25">
        <v>0</v>
      </c>
      <c r="AF25" s="26"/>
      <c r="AG25">
        <f t="shared" si="2"/>
        <v>23.426613537600002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10.674598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13.44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0.21220846240000002</v>
      </c>
      <c r="AD26">
        <f t="shared" si="1"/>
        <v>23.902389537600001</v>
      </c>
      <c r="AE26">
        <v>0</v>
      </c>
      <c r="AF26" s="26"/>
      <c r="AG26">
        <f t="shared" si="2"/>
        <v>23.902389537600001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10.674598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10.73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0.18836046240000001</v>
      </c>
      <c r="AD27">
        <f t="shared" si="1"/>
        <v>21.216237537600001</v>
      </c>
      <c r="AE27">
        <v>0</v>
      </c>
      <c r="AF27" s="26"/>
      <c r="AG27">
        <f t="shared" si="2"/>
        <v>21.216237537600001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10.674598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0.20543246239999999</v>
      </c>
      <c r="AD28">
        <f t="shared" si="1"/>
        <v>23.139165537599997</v>
      </c>
      <c r="AE28">
        <v>0</v>
      </c>
      <c r="AF28" s="26"/>
      <c r="AG28">
        <f t="shared" si="2"/>
        <v>23.139165537599997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10.674598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12.18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0.20112046240000001</v>
      </c>
      <c r="AD29">
        <f t="shared" si="1"/>
        <v>22.653477537600001</v>
      </c>
      <c r="AE29">
        <v>0</v>
      </c>
      <c r="AF29" s="26"/>
      <c r="AG29">
        <f t="shared" si="2"/>
        <v>22.653477537600001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10.674598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4.16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0.13054446240000001</v>
      </c>
      <c r="AD30">
        <f t="shared" si="1"/>
        <v>14.7040535376</v>
      </c>
      <c r="AE30">
        <v>0</v>
      </c>
      <c r="AF30" s="26"/>
      <c r="AG30">
        <f t="shared" si="2"/>
        <v>14.7040535376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10.674598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13.34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0.2113284624</v>
      </c>
      <c r="AD31">
        <f t="shared" si="1"/>
        <v>23.803269537599999</v>
      </c>
      <c r="AE31">
        <v>0</v>
      </c>
      <c r="AF31" s="26"/>
      <c r="AG31">
        <f t="shared" si="2"/>
        <v>23.803269537599999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10.674598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13.34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0.2113284624</v>
      </c>
      <c r="AD32">
        <f t="shared" si="1"/>
        <v>23.803269537599999</v>
      </c>
      <c r="AE32">
        <v>0</v>
      </c>
      <c r="AF32" s="26"/>
      <c r="AG32">
        <f t="shared" si="2"/>
        <v>23.803269537599999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9.5607070000000007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12.57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0.19475022160000002</v>
      </c>
      <c r="AD33">
        <f t="shared" si="1"/>
        <v>21.935956778400001</v>
      </c>
      <c r="AE33">
        <v>0</v>
      </c>
      <c r="AF33" s="26"/>
      <c r="AG33">
        <f t="shared" si="2"/>
        <v>21.935956778400001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9.5607070000000007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0.17266222160000003</v>
      </c>
      <c r="AD34">
        <f t="shared" si="1"/>
        <v>19.448044778400003</v>
      </c>
      <c r="AE34">
        <v>0</v>
      </c>
      <c r="AF34" s="26"/>
      <c r="AG34">
        <f t="shared" si="2"/>
        <v>19.448044778400003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9.5607070000000007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0.20495822160000005</v>
      </c>
      <c r="AD35">
        <f t="shared" si="1"/>
        <v>23.085748778400003</v>
      </c>
      <c r="AE35">
        <v>0</v>
      </c>
      <c r="AF35" s="26"/>
      <c r="AG35">
        <f t="shared" si="2"/>
        <v>23.085748778400003</v>
      </c>
      <c r="AI35" s="75">
        <f>PXIL!M35</f>
        <v>0</v>
      </c>
      <c r="AJ35" s="75">
        <f>PXIL!S35</f>
        <v>0</v>
      </c>
      <c r="AK35" s="75">
        <f>RTM_IEX!M35</f>
        <v>1.06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9.5607070000000007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13.44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0.21261422159999999</v>
      </c>
      <c r="AD36">
        <f t="shared" si="1"/>
        <v>23.9480927784</v>
      </c>
      <c r="AE36">
        <v>0</v>
      </c>
      <c r="AF36" s="26"/>
      <c r="AG36">
        <f t="shared" si="2"/>
        <v>23.9480927784</v>
      </c>
      <c r="AI36" s="75">
        <f>PXIL!M36</f>
        <v>0</v>
      </c>
      <c r="AJ36" s="75">
        <f>PXIL!S36</f>
        <v>0</v>
      </c>
      <c r="AK36" s="75">
        <f>RTM_IEX!M36</f>
        <v>1.1599999999999999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9.5607070000000007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0.1360542216</v>
      </c>
      <c r="AD37">
        <f t="shared" si="1"/>
        <v>15.324652778400001</v>
      </c>
      <c r="AE37">
        <v>0</v>
      </c>
      <c r="AF37" s="26"/>
      <c r="AG37">
        <f t="shared" si="2"/>
        <v>15.324652778400001</v>
      </c>
      <c r="AI37" s="75">
        <f>PXIL!M37</f>
        <v>0</v>
      </c>
      <c r="AJ37" s="75">
        <f>PXIL!S37</f>
        <v>0</v>
      </c>
      <c r="AK37" s="75">
        <f>RTM_IEX!M37</f>
        <v>1.1599999999999999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9.5607070000000007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12.57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0.20407822160000003</v>
      </c>
      <c r="AD38">
        <f t="shared" si="1"/>
        <v>22.9866287784</v>
      </c>
      <c r="AE38">
        <v>0</v>
      </c>
      <c r="AF38" s="26"/>
      <c r="AG38">
        <f t="shared" si="2"/>
        <v>22.9866287784</v>
      </c>
      <c r="AI38" s="75">
        <f>PXIL!M38</f>
        <v>0</v>
      </c>
      <c r="AJ38" s="75">
        <f>PXIL!S38</f>
        <v>0</v>
      </c>
      <c r="AK38" s="75">
        <f>RTM_IEX!M38</f>
        <v>1.06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9.5607070000000007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13.44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0.21261422159999999</v>
      </c>
      <c r="AD39">
        <f t="shared" si="1"/>
        <v>23.9480927784</v>
      </c>
      <c r="AE39">
        <v>0</v>
      </c>
      <c r="AF39" s="26"/>
      <c r="AG39">
        <f t="shared" si="2"/>
        <v>23.9480927784</v>
      </c>
      <c r="AI39" s="75">
        <f>PXIL!M39</f>
        <v>0</v>
      </c>
      <c r="AJ39" s="75">
        <f>PXIL!S39</f>
        <v>0</v>
      </c>
      <c r="AK39" s="75">
        <f>RTM_IEX!M39</f>
        <v>1.1599999999999999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9.5607070000000007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13.44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0.21261422159999999</v>
      </c>
      <c r="AD40">
        <f t="shared" si="1"/>
        <v>23.9480927784</v>
      </c>
      <c r="AE40">
        <v>0</v>
      </c>
      <c r="AF40" s="26"/>
      <c r="AG40">
        <f t="shared" si="2"/>
        <v>23.9480927784</v>
      </c>
      <c r="AI40" s="75">
        <f>PXIL!M40</f>
        <v>0</v>
      </c>
      <c r="AJ40" s="75">
        <f>PXIL!S40</f>
        <v>0</v>
      </c>
      <c r="AK40" s="75">
        <f>RTM_IEX!M40</f>
        <v>1.1599999999999999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9.5607070000000007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12.76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0.20575022160000001</v>
      </c>
      <c r="AD41">
        <f t="shared" si="1"/>
        <v>23.174956778399999</v>
      </c>
      <c r="AE41">
        <v>0</v>
      </c>
      <c r="AF41" s="26"/>
      <c r="AG41">
        <f t="shared" si="2"/>
        <v>23.174956778399999</v>
      </c>
      <c r="AI41" s="75">
        <f>PXIL!M41</f>
        <v>0</v>
      </c>
      <c r="AJ41" s="75">
        <f>PXIL!S41</f>
        <v>0</v>
      </c>
      <c r="AK41" s="75">
        <f>RTM_IEX!M41</f>
        <v>1.06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9.5607070000000007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13.44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0.21261422159999999</v>
      </c>
      <c r="AD42">
        <f t="shared" si="1"/>
        <v>23.9480927784</v>
      </c>
      <c r="AE42">
        <v>0</v>
      </c>
      <c r="AF42" s="26"/>
      <c r="AG42">
        <f t="shared" si="2"/>
        <v>23.9480927784</v>
      </c>
      <c r="AI42" s="75">
        <f>PXIL!M42</f>
        <v>0</v>
      </c>
      <c r="AJ42" s="75">
        <f>PXIL!S42</f>
        <v>0</v>
      </c>
      <c r="AK42" s="75">
        <f>RTM_IEX!M42</f>
        <v>1.1599999999999999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9.5607070000000007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12.28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0.20152622160000003</v>
      </c>
      <c r="AD43">
        <f t="shared" si="1"/>
        <v>22.699180778399999</v>
      </c>
      <c r="AE43">
        <v>0</v>
      </c>
      <c r="AF43" s="26"/>
      <c r="AG43">
        <f t="shared" si="2"/>
        <v>22.699180778399999</v>
      </c>
      <c r="AI43" s="75">
        <f>PXIL!M43</f>
        <v>0</v>
      </c>
      <c r="AJ43" s="75">
        <f>PXIL!S43</f>
        <v>0</v>
      </c>
      <c r="AK43" s="75">
        <f>RTM_IEX!M43</f>
        <v>1.06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9.5607070000000007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0.13174222160000001</v>
      </c>
      <c r="AD44">
        <f t="shared" si="1"/>
        <v>14.838964778400001</v>
      </c>
      <c r="AE44">
        <v>0</v>
      </c>
      <c r="AF44" s="26"/>
      <c r="AG44">
        <f t="shared" si="2"/>
        <v>14.838964778400001</v>
      </c>
      <c r="AI44" s="75">
        <f>PXIL!M44</f>
        <v>0</v>
      </c>
      <c r="AJ44" s="75">
        <f>PXIL!S44</f>
        <v>0</v>
      </c>
      <c r="AK44" s="75">
        <f>RTM_IEX!M44</f>
        <v>1.1599999999999999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9.5607070000000007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0.1794382216</v>
      </c>
      <c r="AD45">
        <f t="shared" si="1"/>
        <v>20.211268778399997</v>
      </c>
      <c r="AE45">
        <v>0</v>
      </c>
      <c r="AF45" s="26"/>
      <c r="AG45">
        <f t="shared" si="2"/>
        <v>20.211268778399997</v>
      </c>
      <c r="AI45" s="75">
        <f>PXIL!M45</f>
        <v>0</v>
      </c>
      <c r="AJ45" s="75">
        <f>PXIL!S45</f>
        <v>0</v>
      </c>
      <c r="AK45" s="75">
        <f>RTM_IEX!M45</f>
        <v>1.06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9.5607070000000007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0.1598142216</v>
      </c>
      <c r="AD46">
        <f t="shared" si="1"/>
        <v>18.000892778399997</v>
      </c>
      <c r="AE46">
        <v>0</v>
      </c>
      <c r="AF46" s="26"/>
      <c r="AG46">
        <f t="shared" si="2"/>
        <v>18.000892778399997</v>
      </c>
      <c r="AI46" s="75">
        <f>PXIL!M46</f>
        <v>0</v>
      </c>
      <c r="AJ46" s="75">
        <f>PXIL!S46</f>
        <v>0</v>
      </c>
      <c r="AK46" s="75">
        <f>RTM_IEX!M46</f>
        <v>1.06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9.5607070000000007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13.44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0.21261422159999999</v>
      </c>
      <c r="AD47">
        <f t="shared" si="1"/>
        <v>23.9480927784</v>
      </c>
      <c r="AE47">
        <v>0</v>
      </c>
      <c r="AF47" s="26"/>
      <c r="AG47">
        <f t="shared" si="2"/>
        <v>23.9480927784</v>
      </c>
      <c r="AI47" s="75">
        <f>PXIL!M47</f>
        <v>0</v>
      </c>
      <c r="AJ47" s="75">
        <f>PXIL!S47</f>
        <v>0</v>
      </c>
      <c r="AK47" s="75">
        <f>RTM_IEX!M47</f>
        <v>1.1599999999999999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9.5607070000000007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0.17257422160000005</v>
      </c>
      <c r="AD48">
        <f t="shared" si="1"/>
        <v>19.4381327784</v>
      </c>
      <c r="AE48">
        <v>0</v>
      </c>
      <c r="AF48" s="26"/>
      <c r="AG48">
        <f t="shared" si="2"/>
        <v>19.4381327784</v>
      </c>
      <c r="AI48" s="75">
        <f>PXIL!M48</f>
        <v>0</v>
      </c>
      <c r="AJ48" s="75">
        <f>PXIL!S48</f>
        <v>0</v>
      </c>
      <c r="AK48" s="75">
        <f>RTM_IEX!M48</f>
        <v>1.06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9.5607070000000007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7.83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0.16324622159999999</v>
      </c>
      <c r="AD49">
        <f t="shared" si="1"/>
        <v>18.387460778399998</v>
      </c>
      <c r="AE49">
        <v>0</v>
      </c>
      <c r="AF49" s="26"/>
      <c r="AG49">
        <f t="shared" si="2"/>
        <v>18.387460778399998</v>
      </c>
      <c r="AI49" s="75">
        <f>PXIL!M49</f>
        <v>0</v>
      </c>
      <c r="AJ49" s="75">
        <f>PXIL!S49</f>
        <v>0</v>
      </c>
      <c r="AK49" s="75">
        <f>RTM_IEX!M49</f>
        <v>1.1599999999999999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9.5607070000000007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10.44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0.18533422159999999</v>
      </c>
      <c r="AD50">
        <f t="shared" si="1"/>
        <v>20.875372778399996</v>
      </c>
      <c r="AE50">
        <v>0</v>
      </c>
      <c r="AF50" s="26"/>
      <c r="AG50">
        <f t="shared" si="2"/>
        <v>20.875372778399996</v>
      </c>
      <c r="AI50" s="75">
        <f>PXIL!M50</f>
        <v>0</v>
      </c>
      <c r="AJ50" s="75">
        <f>PXIL!S50</f>
        <v>0</v>
      </c>
      <c r="AK50" s="75">
        <f>RTM_IEX!M50</f>
        <v>1.06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9.5607070000000007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4.45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0.13262222160000001</v>
      </c>
      <c r="AD51">
        <f t="shared" si="1"/>
        <v>14.9380847784</v>
      </c>
      <c r="AE51">
        <v>0</v>
      </c>
      <c r="AF51" s="26"/>
      <c r="AG51">
        <f t="shared" si="2"/>
        <v>14.9380847784</v>
      </c>
      <c r="AI51" s="75">
        <f>PXIL!M51</f>
        <v>0</v>
      </c>
      <c r="AJ51" s="75">
        <f>PXIL!S51</f>
        <v>0</v>
      </c>
      <c r="AK51" s="75">
        <f>RTM_IEX!M51</f>
        <v>1.06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9.5607070000000007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11.31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0.19299022160000004</v>
      </c>
      <c r="AD52">
        <f t="shared" si="1"/>
        <v>21.737716778400003</v>
      </c>
      <c r="AE52">
        <v>0</v>
      </c>
      <c r="AF52" s="26"/>
      <c r="AG52">
        <f t="shared" si="2"/>
        <v>21.737716778400003</v>
      </c>
      <c r="AI52" s="75">
        <f>PXIL!M52</f>
        <v>0</v>
      </c>
      <c r="AJ52" s="75">
        <f>PXIL!S52</f>
        <v>0</v>
      </c>
      <c r="AK52" s="75">
        <f>RTM_IEX!M52</f>
        <v>1.06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9.5607070000000007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9.86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0.18111022160000001</v>
      </c>
      <c r="AD53">
        <f t="shared" si="1"/>
        <v>20.399596778399999</v>
      </c>
      <c r="AE53">
        <v>0</v>
      </c>
      <c r="AF53" s="26"/>
      <c r="AG53">
        <f t="shared" si="2"/>
        <v>20.399596778399999</v>
      </c>
      <c r="AI53" s="75">
        <f>PXIL!M53</f>
        <v>0</v>
      </c>
      <c r="AJ53" s="75">
        <f>PXIL!S53</f>
        <v>0</v>
      </c>
      <c r="AK53" s="75">
        <f>RTM_IEX!M53</f>
        <v>1.1599999999999999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9.5607070000000007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13.05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0.20830222160000003</v>
      </c>
      <c r="AD54">
        <f t="shared" si="1"/>
        <v>23.4624047784</v>
      </c>
      <c r="AE54">
        <v>0</v>
      </c>
      <c r="AF54" s="26"/>
      <c r="AG54">
        <f t="shared" si="2"/>
        <v>23.4624047784</v>
      </c>
      <c r="AI54" s="75">
        <f>PXIL!M54</f>
        <v>0</v>
      </c>
      <c r="AJ54" s="75">
        <f>PXIL!S54</f>
        <v>0</v>
      </c>
      <c r="AK54" s="75">
        <f>RTM_IEX!M54</f>
        <v>1.06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9.5607070000000007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9.3800000000000008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0.17600622160000004</v>
      </c>
      <c r="AD55">
        <f t="shared" si="1"/>
        <v>19.8247007784</v>
      </c>
      <c r="AE55">
        <v>0</v>
      </c>
      <c r="AF55" s="26"/>
      <c r="AG55">
        <f t="shared" si="2"/>
        <v>19.8247007784</v>
      </c>
      <c r="AI55" s="75">
        <f>PXIL!M55</f>
        <v>0</v>
      </c>
      <c r="AJ55" s="75">
        <f>PXIL!S55</f>
        <v>0</v>
      </c>
      <c r="AK55" s="75">
        <f>RTM_IEX!M55</f>
        <v>1.06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9.5607070000000007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10.44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0.18621422159999998</v>
      </c>
      <c r="AD56">
        <f t="shared" si="1"/>
        <v>20.974492778399998</v>
      </c>
      <c r="AE56">
        <v>0</v>
      </c>
      <c r="AF56" s="26"/>
      <c r="AG56">
        <f t="shared" si="2"/>
        <v>20.974492778399998</v>
      </c>
      <c r="AI56" s="75">
        <f>PXIL!M56</f>
        <v>0</v>
      </c>
      <c r="AJ56" s="75">
        <f>PXIL!S56</f>
        <v>0</v>
      </c>
      <c r="AK56" s="75">
        <f>RTM_IEX!M56</f>
        <v>1.1599999999999999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9.5607070000000007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11.31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0.19387022160000003</v>
      </c>
      <c r="AD57">
        <f t="shared" si="1"/>
        <v>21.836836778400002</v>
      </c>
      <c r="AE57">
        <v>0</v>
      </c>
      <c r="AF57" s="26"/>
      <c r="AG57">
        <f t="shared" si="2"/>
        <v>21.836836778400002</v>
      </c>
      <c r="AI57" s="75">
        <f>PXIL!M57</f>
        <v>0</v>
      </c>
      <c r="AJ57" s="75">
        <f>PXIL!S57</f>
        <v>0</v>
      </c>
      <c r="AK57" s="75">
        <f>RTM_IEX!M57</f>
        <v>1.1599999999999999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9.5607070000000007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0.10710222160000002</v>
      </c>
      <c r="AD58">
        <f t="shared" si="1"/>
        <v>12.063604778400002</v>
      </c>
      <c r="AE58">
        <v>0</v>
      </c>
      <c r="AF58" s="26"/>
      <c r="AG58">
        <f t="shared" si="2"/>
        <v>12.063604778400002</v>
      </c>
      <c r="AI58" s="75">
        <f>PXIL!M58</f>
        <v>0</v>
      </c>
      <c r="AJ58" s="75">
        <f>PXIL!S58</f>
        <v>0</v>
      </c>
      <c r="AK58" s="75">
        <f>RTM_IEX!M58</f>
        <v>1.06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9.5607070000000007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9.09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0.17433422160000001</v>
      </c>
      <c r="AD59">
        <f t="shared" si="1"/>
        <v>19.636372778400002</v>
      </c>
      <c r="AE59">
        <v>0</v>
      </c>
      <c r="AF59" s="26"/>
      <c r="AG59">
        <f t="shared" si="2"/>
        <v>19.636372778400002</v>
      </c>
      <c r="AI59" s="75">
        <f>PXIL!M59</f>
        <v>0</v>
      </c>
      <c r="AJ59" s="75">
        <f>PXIL!S59</f>
        <v>0</v>
      </c>
      <c r="AK59" s="75">
        <f>RTM_IEX!M59</f>
        <v>1.1599999999999999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9.5607070000000007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0.1845422216</v>
      </c>
      <c r="AD60">
        <f t="shared" si="1"/>
        <v>20.7861647784</v>
      </c>
      <c r="AE60">
        <v>0</v>
      </c>
      <c r="AF60" s="26"/>
      <c r="AG60">
        <f t="shared" si="2"/>
        <v>20.7861647784</v>
      </c>
      <c r="AI60" s="75">
        <f>PXIL!M60</f>
        <v>0</v>
      </c>
      <c r="AJ60" s="75">
        <f>PXIL!S60</f>
        <v>0</v>
      </c>
      <c r="AK60" s="75">
        <f>RTM_IEX!M60</f>
        <v>1.1599999999999999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9.5607070000000007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12.76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0.20575022160000001</v>
      </c>
      <c r="AD61">
        <f t="shared" si="1"/>
        <v>23.174956778399999</v>
      </c>
      <c r="AE61">
        <v>0</v>
      </c>
      <c r="AF61" s="26"/>
      <c r="AG61">
        <f t="shared" si="2"/>
        <v>23.174956778399999</v>
      </c>
      <c r="AI61" s="75">
        <f>PXIL!M61</f>
        <v>0</v>
      </c>
      <c r="AJ61" s="75">
        <f>PXIL!S61</f>
        <v>0</v>
      </c>
      <c r="AK61" s="75">
        <f>RTM_IEX!M61</f>
        <v>1.06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9.5607070000000007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0.19818222160000001</v>
      </c>
      <c r="AD62">
        <f t="shared" si="1"/>
        <v>22.322524778400002</v>
      </c>
      <c r="AE62">
        <v>0</v>
      </c>
      <c r="AF62" s="26"/>
      <c r="AG62">
        <f t="shared" si="2"/>
        <v>22.322524778400002</v>
      </c>
      <c r="AI62" s="75">
        <f>PXIL!M62</f>
        <v>0</v>
      </c>
      <c r="AJ62" s="75">
        <f>PXIL!S62</f>
        <v>0</v>
      </c>
      <c r="AK62" s="75">
        <f>RTM_IEX!M62</f>
        <v>1.1599999999999999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9.5607070000000007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0.1794382216</v>
      </c>
      <c r="AD63">
        <f t="shared" si="1"/>
        <v>20.211268778399997</v>
      </c>
      <c r="AE63">
        <v>0</v>
      </c>
      <c r="AF63" s="26"/>
      <c r="AG63">
        <f t="shared" si="2"/>
        <v>20.211268778399997</v>
      </c>
      <c r="AI63" s="75">
        <f>PXIL!M63</f>
        <v>0</v>
      </c>
      <c r="AJ63" s="75">
        <f>PXIL!S63</f>
        <v>0</v>
      </c>
      <c r="AK63" s="75">
        <f>RTM_IEX!M63</f>
        <v>1.06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9.5607070000000007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11.12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0.1921982216</v>
      </c>
      <c r="AD64">
        <f t="shared" si="1"/>
        <v>21.6485087784</v>
      </c>
      <c r="AE64">
        <v>0</v>
      </c>
      <c r="AF64" s="26"/>
      <c r="AG64">
        <f t="shared" si="2"/>
        <v>21.6485087784</v>
      </c>
      <c r="AI64" s="75">
        <f>PXIL!M64</f>
        <v>0</v>
      </c>
      <c r="AJ64" s="75">
        <f>PXIL!S64</f>
        <v>0</v>
      </c>
      <c r="AK64" s="75">
        <f>RTM_IEX!M64</f>
        <v>1.1599999999999999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9.5607070000000007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0.11475822160000002</v>
      </c>
      <c r="AD65">
        <f t="shared" si="1"/>
        <v>12.9259487784</v>
      </c>
      <c r="AE65">
        <v>0</v>
      </c>
      <c r="AF65" s="26"/>
      <c r="AG65">
        <f t="shared" si="2"/>
        <v>12.9259487784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9.5607070000000007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0.16923022160000004</v>
      </c>
      <c r="AD66">
        <f t="shared" si="1"/>
        <v>19.061476778400003</v>
      </c>
      <c r="AE66">
        <v>0</v>
      </c>
      <c r="AF66" s="26"/>
      <c r="AG66">
        <f t="shared" si="2"/>
        <v>19.061476778400003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10.674598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11.22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0.19267246240000002</v>
      </c>
      <c r="AD67">
        <f t="shared" si="1"/>
        <v>21.701925537600001</v>
      </c>
      <c r="AE67">
        <v>0</v>
      </c>
      <c r="AF67" s="26"/>
      <c r="AG67">
        <f t="shared" si="2"/>
        <v>21.701925537600001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10.674598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13.44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0.21220846240000002</v>
      </c>
      <c r="AD68">
        <f t="shared" ref="AD68:AD98" si="4">SUM(B68:AB68,AI68:AR68)-AC68</f>
        <v>23.902389537600001</v>
      </c>
      <c r="AE68">
        <v>0</v>
      </c>
      <c r="AF68" s="26"/>
      <c r="AG68">
        <f t="shared" ref="AG68:AG98" si="5">SUM(AD68:AF68)</f>
        <v>23.902389537600001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10.674598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10.15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0.18325646240000001</v>
      </c>
      <c r="AD69">
        <f t="shared" si="4"/>
        <v>20.641341537600002</v>
      </c>
      <c r="AE69">
        <v>0</v>
      </c>
      <c r="AF69" s="26"/>
      <c r="AG69">
        <f t="shared" si="5"/>
        <v>20.641341537600002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10.674598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0.20288046239999999</v>
      </c>
      <c r="AD70">
        <f t="shared" si="4"/>
        <v>22.851717537599999</v>
      </c>
      <c r="AE70">
        <v>0</v>
      </c>
      <c r="AF70" s="26"/>
      <c r="AG70">
        <f t="shared" si="5"/>
        <v>22.851717537599999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10.674598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11.99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0.1994484624</v>
      </c>
      <c r="AD71">
        <f t="shared" si="4"/>
        <v>22.465149537599999</v>
      </c>
      <c r="AE71">
        <v>0</v>
      </c>
      <c r="AF71" s="26"/>
      <c r="AG71">
        <f t="shared" si="5"/>
        <v>22.465149537599999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10.674598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0.14664846239999998</v>
      </c>
      <c r="AD72">
        <f t="shared" si="4"/>
        <v>16.517949537599996</v>
      </c>
      <c r="AE72">
        <v>0</v>
      </c>
      <c r="AF72" s="26"/>
      <c r="AG72">
        <f t="shared" si="5"/>
        <v>16.517949537599996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10.674598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0.1994484624</v>
      </c>
      <c r="AD73">
        <f t="shared" si="4"/>
        <v>22.465149537599999</v>
      </c>
      <c r="AE73">
        <v>0</v>
      </c>
      <c r="AF73" s="26"/>
      <c r="AG73">
        <f t="shared" si="5"/>
        <v>22.465149537599999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10.674598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11.41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0.1943444624</v>
      </c>
      <c r="AD74">
        <f t="shared" si="4"/>
        <v>21.8902535376</v>
      </c>
      <c r="AE74">
        <v>0</v>
      </c>
      <c r="AF74" s="26"/>
      <c r="AG74">
        <f t="shared" si="5"/>
        <v>21.8902535376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10.674598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13.44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0.21220846240000002</v>
      </c>
      <c r="AD75">
        <f t="shared" si="4"/>
        <v>23.902389537600001</v>
      </c>
      <c r="AE75">
        <v>0</v>
      </c>
      <c r="AF75" s="26"/>
      <c r="AG75">
        <f t="shared" si="5"/>
        <v>23.902389537600001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10.674598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10.35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0.1850164624</v>
      </c>
      <c r="AD76">
        <f t="shared" si="4"/>
        <v>20.839581537599997</v>
      </c>
      <c r="AE76">
        <v>0</v>
      </c>
      <c r="AF76" s="26"/>
      <c r="AG76">
        <f t="shared" si="5"/>
        <v>20.839581537599997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10.674598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6.42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0.15043246239999999</v>
      </c>
      <c r="AD77">
        <f t="shared" si="4"/>
        <v>16.944165537599996</v>
      </c>
      <c r="AE77">
        <v>0</v>
      </c>
      <c r="AF77" s="26"/>
      <c r="AG77">
        <f t="shared" si="5"/>
        <v>16.944165537599996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10.674598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0.13793646240000002</v>
      </c>
      <c r="AD78">
        <f t="shared" si="4"/>
        <v>15.536661537599999</v>
      </c>
      <c r="AE78">
        <v>0</v>
      </c>
      <c r="AF78" s="26"/>
      <c r="AG78">
        <f t="shared" si="5"/>
        <v>15.536661537599999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10.674598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0.10273646240000001</v>
      </c>
      <c r="AD79">
        <f t="shared" si="4"/>
        <v>11.5718615376</v>
      </c>
      <c r="AE79">
        <v>0</v>
      </c>
      <c r="AF79" s="26"/>
      <c r="AG79">
        <f t="shared" si="5"/>
        <v>11.5718615376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10.674598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9.01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0.17322446240000003</v>
      </c>
      <c r="AD80">
        <f t="shared" si="4"/>
        <v>19.511373537600001</v>
      </c>
      <c r="AE80">
        <v>0</v>
      </c>
      <c r="AF80" s="26"/>
      <c r="AG80">
        <f t="shared" si="5"/>
        <v>19.511373537600001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10.674598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13.44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0.21220846240000002</v>
      </c>
      <c r="AD81">
        <f t="shared" si="4"/>
        <v>23.902389537600001</v>
      </c>
      <c r="AE81">
        <v>0</v>
      </c>
      <c r="AF81" s="26"/>
      <c r="AG81">
        <f t="shared" si="5"/>
        <v>23.902389537600001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10.674598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13.44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0.21220846240000002</v>
      </c>
      <c r="AD82">
        <f t="shared" si="4"/>
        <v>23.902389537600001</v>
      </c>
      <c r="AE82">
        <v>0</v>
      </c>
      <c r="AF82" s="26"/>
      <c r="AG82">
        <f t="shared" si="5"/>
        <v>23.902389537600001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10.674598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0.1824644624</v>
      </c>
      <c r="AD83">
        <f t="shared" si="4"/>
        <v>20.5521335376</v>
      </c>
      <c r="AE83">
        <v>0</v>
      </c>
      <c r="AF83" s="26"/>
      <c r="AG83">
        <f t="shared" si="5"/>
        <v>20.5521335376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10.674598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13.05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0.2087764624</v>
      </c>
      <c r="AD84">
        <f t="shared" si="4"/>
        <v>23.515821537600001</v>
      </c>
      <c r="AE84">
        <v>0</v>
      </c>
      <c r="AF84" s="26"/>
      <c r="AG84">
        <f t="shared" si="5"/>
        <v>23.515821537600001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10.674598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13.44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0.21220846240000002</v>
      </c>
      <c r="AD85">
        <f t="shared" si="4"/>
        <v>23.902389537600001</v>
      </c>
      <c r="AE85">
        <v>0</v>
      </c>
      <c r="AF85" s="26"/>
      <c r="AG85">
        <f t="shared" si="5"/>
        <v>23.902389537600001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10.674598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7.64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0.16116846240000002</v>
      </c>
      <c r="AD86">
        <f t="shared" si="4"/>
        <v>18.153429537600001</v>
      </c>
      <c r="AE86">
        <v>0</v>
      </c>
      <c r="AF86" s="26"/>
      <c r="AG86">
        <f t="shared" si="5"/>
        <v>18.153429537600001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10.674598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13.44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0.21220846240000002</v>
      </c>
      <c r="AD87">
        <f t="shared" si="4"/>
        <v>23.902389537600001</v>
      </c>
      <c r="AE87">
        <v>0</v>
      </c>
      <c r="AF87" s="26"/>
      <c r="AG87">
        <f t="shared" si="5"/>
        <v>23.902389537600001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10.674598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13.44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0.21220846240000002</v>
      </c>
      <c r="AD88">
        <f t="shared" si="4"/>
        <v>23.902389537600001</v>
      </c>
      <c r="AE88">
        <v>0</v>
      </c>
      <c r="AF88" s="26"/>
      <c r="AG88">
        <f t="shared" si="5"/>
        <v>23.902389537600001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10.674598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0.21220846240000002</v>
      </c>
      <c r="AD89">
        <f t="shared" si="4"/>
        <v>23.902389537600001</v>
      </c>
      <c r="AE89">
        <v>0</v>
      </c>
      <c r="AF89" s="26"/>
      <c r="AG89">
        <f t="shared" si="5"/>
        <v>23.902389537600001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10.674598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10.44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0.18580846240000001</v>
      </c>
      <c r="AD90">
        <f t="shared" si="4"/>
        <v>20.9287895376</v>
      </c>
      <c r="AE90">
        <v>0</v>
      </c>
      <c r="AF90" s="26"/>
      <c r="AG90">
        <f t="shared" si="5"/>
        <v>20.9287895376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10.674598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10.15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0.18325646240000001</v>
      </c>
      <c r="AD91">
        <f t="shared" si="4"/>
        <v>20.641341537600002</v>
      </c>
      <c r="AE91">
        <v>0</v>
      </c>
      <c r="AF91" s="26"/>
      <c r="AG91">
        <f t="shared" si="5"/>
        <v>20.641341537600002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10.674598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10.44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0.18580846240000001</v>
      </c>
      <c r="AD92">
        <f t="shared" si="4"/>
        <v>20.9287895376</v>
      </c>
      <c r="AE92">
        <v>0</v>
      </c>
      <c r="AF92" s="26"/>
      <c r="AG92">
        <f t="shared" si="5"/>
        <v>20.9287895376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10.674598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2.0299999999999998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0.11180046239999999</v>
      </c>
      <c r="AD93">
        <f t="shared" si="4"/>
        <v>12.592797537599999</v>
      </c>
      <c r="AE93">
        <v>0</v>
      </c>
      <c r="AF93" s="26"/>
      <c r="AG93">
        <f t="shared" si="5"/>
        <v>12.592797537599999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10.674598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8.32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0.16715246240000001</v>
      </c>
      <c r="AD94">
        <f t="shared" si="4"/>
        <v>18.827445537599999</v>
      </c>
      <c r="AE94">
        <v>0</v>
      </c>
      <c r="AF94" s="26"/>
      <c r="AG94">
        <f t="shared" si="5"/>
        <v>18.827445537599999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10.674598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9.3800000000000008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0.17648046240000001</v>
      </c>
      <c r="AD95">
        <f t="shared" si="4"/>
        <v>19.878117537599998</v>
      </c>
      <c r="AE95">
        <v>0</v>
      </c>
      <c r="AF95" s="26"/>
      <c r="AG95">
        <f t="shared" si="5"/>
        <v>19.878117537599998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10.674598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8.61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0.16970446240000001</v>
      </c>
      <c r="AD96">
        <f t="shared" si="4"/>
        <v>19.1148935376</v>
      </c>
      <c r="AE96">
        <v>0</v>
      </c>
      <c r="AF96" s="26"/>
      <c r="AG96">
        <f t="shared" si="5"/>
        <v>19.1148935376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10.674598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7.06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0.15606446239999999</v>
      </c>
      <c r="AD97">
        <f t="shared" si="4"/>
        <v>17.578533537599998</v>
      </c>
      <c r="AE97">
        <v>0</v>
      </c>
      <c r="AF97" s="26"/>
      <c r="AG97">
        <f t="shared" si="5"/>
        <v>17.578533537599998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10.674598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0.12544046240000001</v>
      </c>
      <c r="AD98">
        <f t="shared" si="4"/>
        <v>14.129157537599999</v>
      </c>
      <c r="AE98">
        <v>0</v>
      </c>
      <c r="AF98" s="26"/>
      <c r="AG98">
        <f t="shared" si="5"/>
        <v>14.129157537599999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0.24571398899999944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0.21278000000000005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4.1080071031999984E-3</v>
      </c>
      <c r="AD99">
        <f t="shared" si="6"/>
        <v>0.46271098189679982</v>
      </c>
      <c r="AE99">
        <f t="shared" ref="AE99:AR99" si="8">SUM(AE3:AE98)/4000</f>
        <v>0</v>
      </c>
      <c r="AG99">
        <f t="shared" si="8"/>
        <v>0.46271098189679982</v>
      </c>
      <c r="AI99">
        <f t="shared" si="8"/>
        <v>0</v>
      </c>
      <c r="AJ99">
        <f t="shared" si="8"/>
        <v>0</v>
      </c>
      <c r="AK99">
        <f t="shared" si="8"/>
        <v>8.3249999999999973E-3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120</v>
      </c>
      <c r="C3" s="16">
        <f>'[1]24'!C5</f>
        <v>0</v>
      </c>
      <c r="D3" s="16">
        <f>'[1]24'!D5</f>
        <v>203</v>
      </c>
      <c r="E3" s="16">
        <f>'[1]24'!E5</f>
        <v>0</v>
      </c>
      <c r="F3" s="15">
        <f>SUM(B3:E3)</f>
        <v>323</v>
      </c>
      <c r="G3" s="15">
        <f>'[1]24'!H5</f>
        <v>-2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-2</v>
      </c>
      <c r="L3" s="18">
        <f>frq!C3</f>
        <v>1</v>
      </c>
      <c r="M3" s="16">
        <f t="shared" ref="M3:M34" si="0">IF($L3=1,G3,IF(AND($L3=0.985,G3&gt;0.985*B3),B3*0.985,IF(AND($L3=0.965,G3&gt;0.965*B3),0.965*B3,G3)))</f>
        <v>-2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-2</v>
      </c>
    </row>
    <row r="4" spans="1:18">
      <c r="A4" s="8" t="s">
        <v>46</v>
      </c>
      <c r="B4" s="15">
        <f>'[1]24'!B6</f>
        <v>120</v>
      </c>
      <c r="C4" s="16">
        <f>'[1]24'!C6</f>
        <v>0</v>
      </c>
      <c r="D4" s="16">
        <f>'[1]24'!D6</f>
        <v>203</v>
      </c>
      <c r="E4" s="16">
        <f>'[1]24'!E6</f>
        <v>0</v>
      </c>
      <c r="F4" s="15">
        <f>SUM(B4:E4)</f>
        <v>323</v>
      </c>
      <c r="G4" s="15">
        <f>'[1]24'!H6</f>
        <v>-2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-2</v>
      </c>
      <c r="L4" s="18">
        <f>frq!C4</f>
        <v>1</v>
      </c>
      <c r="M4" s="16">
        <f t="shared" si="0"/>
        <v>-2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-2</v>
      </c>
    </row>
    <row r="5" spans="1:18">
      <c r="A5" s="8" t="s">
        <v>47</v>
      </c>
      <c r="B5" s="15">
        <f>'[1]24'!B7</f>
        <v>120</v>
      </c>
      <c r="C5" s="16">
        <f>'[1]24'!C7</f>
        <v>0</v>
      </c>
      <c r="D5" s="16">
        <f>'[1]24'!D7</f>
        <v>203</v>
      </c>
      <c r="E5" s="16">
        <f>'[1]24'!E7</f>
        <v>0</v>
      </c>
      <c r="F5" s="15">
        <f t="shared" ref="F5:F68" si="6">SUM(B5:E5)</f>
        <v>323</v>
      </c>
      <c r="G5" s="15">
        <f>'[1]24'!H7</f>
        <v>-2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-2</v>
      </c>
      <c r="L5" s="18">
        <f>frq!C5</f>
        <v>1</v>
      </c>
      <c r="M5" s="16">
        <f t="shared" si="0"/>
        <v>-2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-2</v>
      </c>
      <c r="R5" s="168"/>
    </row>
    <row r="6" spans="1:18">
      <c r="A6" s="8" t="s">
        <v>48</v>
      </c>
      <c r="B6" s="15">
        <f>'[1]24'!B8</f>
        <v>120</v>
      </c>
      <c r="C6" s="16">
        <f>'[1]24'!C8</f>
        <v>0</v>
      </c>
      <c r="D6" s="16">
        <f>'[1]24'!D8</f>
        <v>203</v>
      </c>
      <c r="E6" s="16">
        <f>'[1]24'!E8</f>
        <v>0</v>
      </c>
      <c r="F6" s="15">
        <f t="shared" si="6"/>
        <v>323</v>
      </c>
      <c r="G6" s="15">
        <f>'[1]24'!H8</f>
        <v>-2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-2</v>
      </c>
      <c r="L6" s="18">
        <f>frq!C6</f>
        <v>1</v>
      </c>
      <c r="M6" s="16">
        <f t="shared" si="0"/>
        <v>-2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-2</v>
      </c>
    </row>
    <row r="7" spans="1:18">
      <c r="A7" s="8" t="s">
        <v>49</v>
      </c>
      <c r="B7" s="15">
        <f>'[1]24'!B9</f>
        <v>120</v>
      </c>
      <c r="C7" s="16">
        <f>'[1]24'!C9</f>
        <v>0</v>
      </c>
      <c r="D7" s="16">
        <f>'[1]24'!D9</f>
        <v>203</v>
      </c>
      <c r="E7" s="16">
        <f>'[1]24'!E9</f>
        <v>0</v>
      </c>
      <c r="F7" s="15">
        <f t="shared" si="6"/>
        <v>323</v>
      </c>
      <c r="G7" s="15">
        <f>'[1]24'!H9</f>
        <v>-2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-2</v>
      </c>
      <c r="L7" s="18">
        <f>frq!C7</f>
        <v>1</v>
      </c>
      <c r="M7" s="16">
        <f t="shared" si="0"/>
        <v>-2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-2</v>
      </c>
    </row>
    <row r="8" spans="1:18">
      <c r="A8" s="8" t="s">
        <v>50</v>
      </c>
      <c r="B8" s="15">
        <f>'[1]24'!B10</f>
        <v>120</v>
      </c>
      <c r="C8" s="16">
        <f>'[1]24'!C10</f>
        <v>0</v>
      </c>
      <c r="D8" s="16">
        <f>'[1]24'!D10</f>
        <v>203</v>
      </c>
      <c r="E8" s="16">
        <f>'[1]24'!E10</f>
        <v>0</v>
      </c>
      <c r="F8" s="15">
        <f t="shared" si="6"/>
        <v>323</v>
      </c>
      <c r="G8" s="15">
        <f>'[1]24'!H10</f>
        <v>-2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-2</v>
      </c>
      <c r="L8" s="18">
        <f>frq!C8</f>
        <v>1</v>
      </c>
      <c r="M8" s="16">
        <f t="shared" si="0"/>
        <v>-2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-2</v>
      </c>
    </row>
    <row r="9" spans="1:18">
      <c r="A9" s="8" t="s">
        <v>51</v>
      </c>
      <c r="B9" s="15">
        <f>'[1]24'!B11</f>
        <v>120</v>
      </c>
      <c r="C9" s="16">
        <f>'[1]24'!C11</f>
        <v>0</v>
      </c>
      <c r="D9" s="16">
        <f>'[1]24'!D11</f>
        <v>203</v>
      </c>
      <c r="E9" s="16">
        <f>'[1]24'!E11</f>
        <v>0</v>
      </c>
      <c r="F9" s="15">
        <f t="shared" si="6"/>
        <v>323</v>
      </c>
      <c r="G9" s="15">
        <f>'[1]24'!H11</f>
        <v>-2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-2</v>
      </c>
      <c r="L9" s="18">
        <f>frq!C9</f>
        <v>1</v>
      </c>
      <c r="M9" s="16">
        <f t="shared" si="0"/>
        <v>-2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-2</v>
      </c>
    </row>
    <row r="10" spans="1:18">
      <c r="A10" s="8" t="s">
        <v>52</v>
      </c>
      <c r="B10" s="15">
        <f>'[1]24'!B12</f>
        <v>120</v>
      </c>
      <c r="C10" s="16">
        <f>'[1]24'!C12</f>
        <v>0</v>
      </c>
      <c r="D10" s="16">
        <f>'[1]24'!D12</f>
        <v>203</v>
      </c>
      <c r="E10" s="16">
        <f>'[1]24'!E12</f>
        <v>0</v>
      </c>
      <c r="F10" s="15">
        <f t="shared" si="6"/>
        <v>323</v>
      </c>
      <c r="G10" s="15">
        <f>'[1]24'!H12</f>
        <v>-2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-2</v>
      </c>
      <c r="L10" s="18">
        <f>frq!C10</f>
        <v>1</v>
      </c>
      <c r="M10" s="16">
        <f t="shared" si="0"/>
        <v>-2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-2</v>
      </c>
    </row>
    <row r="11" spans="1:18">
      <c r="A11" s="8" t="s">
        <v>53</v>
      </c>
      <c r="B11" s="15">
        <f>'[1]24'!B13</f>
        <v>120</v>
      </c>
      <c r="C11" s="16">
        <f>'[1]24'!C13</f>
        <v>0</v>
      </c>
      <c r="D11" s="16">
        <f>'[1]24'!D13</f>
        <v>203</v>
      </c>
      <c r="E11" s="16">
        <f>'[1]24'!E13</f>
        <v>0</v>
      </c>
      <c r="F11" s="15">
        <f t="shared" si="6"/>
        <v>323</v>
      </c>
      <c r="G11" s="15">
        <f>'[1]24'!H13</f>
        <v>-2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-2</v>
      </c>
      <c r="L11" s="18">
        <f>frq!C11</f>
        <v>1</v>
      </c>
      <c r="M11" s="16">
        <f t="shared" si="0"/>
        <v>-2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-2</v>
      </c>
    </row>
    <row r="12" spans="1:18">
      <c r="A12" s="8" t="s">
        <v>54</v>
      </c>
      <c r="B12" s="15">
        <f>'[1]24'!B14</f>
        <v>120</v>
      </c>
      <c r="C12" s="16">
        <f>'[1]24'!C14</f>
        <v>0</v>
      </c>
      <c r="D12" s="16">
        <f>'[1]24'!D14</f>
        <v>203</v>
      </c>
      <c r="E12" s="16">
        <f>'[1]24'!E14</f>
        <v>0</v>
      </c>
      <c r="F12" s="15">
        <f t="shared" si="6"/>
        <v>323</v>
      </c>
      <c r="G12" s="15">
        <f>'[1]24'!H14</f>
        <v>-2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-2</v>
      </c>
      <c r="L12" s="18">
        <f>frq!C12</f>
        <v>1</v>
      </c>
      <c r="M12" s="16">
        <f t="shared" si="0"/>
        <v>-2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-2</v>
      </c>
    </row>
    <row r="13" spans="1:18">
      <c r="A13" s="8" t="s">
        <v>55</v>
      </c>
      <c r="B13" s="15">
        <f>'[1]24'!B15</f>
        <v>120</v>
      </c>
      <c r="C13" s="16">
        <f>'[1]24'!C15</f>
        <v>0</v>
      </c>
      <c r="D13" s="16">
        <f>'[1]24'!D15</f>
        <v>203</v>
      </c>
      <c r="E13" s="16">
        <f>'[1]24'!E15</f>
        <v>0</v>
      </c>
      <c r="F13" s="15">
        <f t="shared" si="6"/>
        <v>323</v>
      </c>
      <c r="G13" s="15">
        <f>'[1]24'!H15</f>
        <v>-2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-2</v>
      </c>
      <c r="L13" s="18">
        <f>frq!C13</f>
        <v>1</v>
      </c>
      <c r="M13" s="16">
        <f t="shared" si="0"/>
        <v>-2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-2</v>
      </c>
    </row>
    <row r="14" spans="1:18">
      <c r="A14" s="8" t="s">
        <v>56</v>
      </c>
      <c r="B14" s="15">
        <f>'[1]24'!B16</f>
        <v>120</v>
      </c>
      <c r="C14" s="16">
        <f>'[1]24'!C16</f>
        <v>0</v>
      </c>
      <c r="D14" s="16">
        <f>'[1]24'!D16</f>
        <v>203</v>
      </c>
      <c r="E14" s="16">
        <f>'[1]24'!E16</f>
        <v>0</v>
      </c>
      <c r="F14" s="15">
        <f t="shared" si="6"/>
        <v>323</v>
      </c>
      <c r="G14" s="15">
        <f>'[1]24'!H16</f>
        <v>-2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-2</v>
      </c>
      <c r="L14" s="18">
        <f>frq!C14</f>
        <v>1</v>
      </c>
      <c r="M14" s="16">
        <f t="shared" si="0"/>
        <v>-2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-2</v>
      </c>
    </row>
    <row r="15" spans="1:18">
      <c r="A15" s="8" t="s">
        <v>57</v>
      </c>
      <c r="B15" s="15">
        <f>'[1]24'!B17</f>
        <v>120</v>
      </c>
      <c r="C15" s="16">
        <f>'[1]24'!C17</f>
        <v>0</v>
      </c>
      <c r="D15" s="16">
        <f>'[1]24'!D17</f>
        <v>203</v>
      </c>
      <c r="E15" s="16">
        <f>'[1]24'!E17</f>
        <v>0</v>
      </c>
      <c r="F15" s="15">
        <f t="shared" si="6"/>
        <v>323</v>
      </c>
      <c r="G15" s="15">
        <f>'[1]24'!H17</f>
        <v>-2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-2</v>
      </c>
      <c r="L15" s="18">
        <f>frq!C15</f>
        <v>1</v>
      </c>
      <c r="M15" s="16">
        <f t="shared" si="0"/>
        <v>-2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-2</v>
      </c>
    </row>
    <row r="16" spans="1:18">
      <c r="A16" s="8" t="s">
        <v>58</v>
      </c>
      <c r="B16" s="15">
        <f>'[1]24'!B18</f>
        <v>120</v>
      </c>
      <c r="C16" s="16">
        <f>'[1]24'!C18</f>
        <v>0</v>
      </c>
      <c r="D16" s="16">
        <f>'[1]24'!D18</f>
        <v>203</v>
      </c>
      <c r="E16" s="16">
        <f>'[1]24'!E18</f>
        <v>0</v>
      </c>
      <c r="F16" s="15">
        <f t="shared" si="6"/>
        <v>323</v>
      </c>
      <c r="G16" s="15">
        <f>'[1]24'!H18</f>
        <v>-2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-2</v>
      </c>
      <c r="L16" s="18">
        <f>frq!C16</f>
        <v>1</v>
      </c>
      <c r="M16" s="16">
        <f t="shared" si="0"/>
        <v>-2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-2</v>
      </c>
    </row>
    <row r="17" spans="1:17">
      <c r="A17" s="8" t="s">
        <v>59</v>
      </c>
      <c r="B17" s="15">
        <f>'[1]24'!B19</f>
        <v>120</v>
      </c>
      <c r="C17" s="16">
        <f>'[1]24'!C19</f>
        <v>0</v>
      </c>
      <c r="D17" s="16">
        <f>'[1]24'!D19</f>
        <v>203</v>
      </c>
      <c r="E17" s="16">
        <f>'[1]24'!E19</f>
        <v>0</v>
      </c>
      <c r="F17" s="15">
        <f t="shared" si="6"/>
        <v>323</v>
      </c>
      <c r="G17" s="15">
        <f>'[1]24'!H19</f>
        <v>-2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-2</v>
      </c>
      <c r="L17" s="18">
        <f>frq!C17</f>
        <v>1</v>
      </c>
      <c r="M17" s="16">
        <f t="shared" si="0"/>
        <v>-2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-2</v>
      </c>
    </row>
    <row r="18" spans="1:17">
      <c r="A18" s="8" t="s">
        <v>60</v>
      </c>
      <c r="B18" s="15">
        <f>'[1]24'!B20</f>
        <v>120</v>
      </c>
      <c r="C18" s="16">
        <f>'[1]24'!C20</f>
        <v>0</v>
      </c>
      <c r="D18" s="16">
        <f>'[1]24'!D20</f>
        <v>203</v>
      </c>
      <c r="E18" s="16">
        <f>'[1]24'!E20</f>
        <v>0</v>
      </c>
      <c r="F18" s="15">
        <f t="shared" si="6"/>
        <v>323</v>
      </c>
      <c r="G18" s="15">
        <f>'[1]24'!H20</f>
        <v>-2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-2</v>
      </c>
      <c r="L18" s="18">
        <f>frq!C18</f>
        <v>1</v>
      </c>
      <c r="M18" s="16">
        <f t="shared" si="0"/>
        <v>-2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-2</v>
      </c>
    </row>
    <row r="19" spans="1:17">
      <c r="A19" s="8" t="s">
        <v>61</v>
      </c>
      <c r="B19" s="15">
        <f>'[1]24'!B21</f>
        <v>120</v>
      </c>
      <c r="C19" s="16">
        <f>'[1]24'!C21</f>
        <v>0</v>
      </c>
      <c r="D19" s="16">
        <f>'[1]24'!D21</f>
        <v>203</v>
      </c>
      <c r="E19" s="16">
        <f>'[1]24'!E21</f>
        <v>0</v>
      </c>
      <c r="F19" s="15">
        <f t="shared" si="6"/>
        <v>323</v>
      </c>
      <c r="G19" s="15">
        <f>'[1]24'!H21</f>
        <v>-2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-2</v>
      </c>
      <c r="L19" s="18">
        <f>frq!C19</f>
        <v>1</v>
      </c>
      <c r="M19" s="16">
        <f t="shared" si="0"/>
        <v>-2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-2</v>
      </c>
    </row>
    <row r="20" spans="1:17">
      <c r="A20" s="8" t="s">
        <v>62</v>
      </c>
      <c r="B20" s="15">
        <f>'[1]24'!B22</f>
        <v>120</v>
      </c>
      <c r="C20" s="16">
        <f>'[1]24'!C22</f>
        <v>0</v>
      </c>
      <c r="D20" s="16">
        <f>'[1]24'!D22</f>
        <v>203</v>
      </c>
      <c r="E20" s="16">
        <f>'[1]24'!E22</f>
        <v>0</v>
      </c>
      <c r="F20" s="15">
        <f t="shared" si="6"/>
        <v>323</v>
      </c>
      <c r="G20" s="15">
        <f>'[1]24'!H22</f>
        <v>-2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-2</v>
      </c>
      <c r="L20" s="18">
        <f>frq!C20</f>
        <v>1</v>
      </c>
      <c r="M20" s="16">
        <f t="shared" si="0"/>
        <v>-2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-2</v>
      </c>
    </row>
    <row r="21" spans="1:17">
      <c r="A21" s="8" t="s">
        <v>63</v>
      </c>
      <c r="B21" s="15">
        <f>'[1]24'!B23</f>
        <v>120</v>
      </c>
      <c r="C21" s="16">
        <f>'[1]24'!C23</f>
        <v>0</v>
      </c>
      <c r="D21" s="16">
        <f>'[1]24'!D23</f>
        <v>203</v>
      </c>
      <c r="E21" s="16">
        <f>'[1]24'!E23</f>
        <v>0</v>
      </c>
      <c r="F21" s="15">
        <f t="shared" si="6"/>
        <v>323</v>
      </c>
      <c r="G21" s="15">
        <f>'[1]24'!H23</f>
        <v>-2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-2</v>
      </c>
      <c r="L21" s="18">
        <f>frq!C21</f>
        <v>1</v>
      </c>
      <c r="M21" s="16">
        <f t="shared" si="0"/>
        <v>-2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-2</v>
      </c>
    </row>
    <row r="22" spans="1:17">
      <c r="A22" s="8" t="s">
        <v>64</v>
      </c>
      <c r="B22" s="15">
        <f>'[1]24'!B24</f>
        <v>120</v>
      </c>
      <c r="C22" s="16">
        <f>'[1]24'!C24</f>
        <v>0</v>
      </c>
      <c r="D22" s="16">
        <f>'[1]24'!D24</f>
        <v>203</v>
      </c>
      <c r="E22" s="16">
        <f>'[1]24'!E24</f>
        <v>0</v>
      </c>
      <c r="F22" s="15">
        <f t="shared" si="6"/>
        <v>323</v>
      </c>
      <c r="G22" s="15">
        <f>'[1]24'!H24</f>
        <v>-2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-2</v>
      </c>
      <c r="L22" s="18">
        <f>frq!C22</f>
        <v>1</v>
      </c>
      <c r="M22" s="16">
        <f t="shared" si="0"/>
        <v>-2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-2</v>
      </c>
    </row>
    <row r="23" spans="1:17">
      <c r="A23" s="8" t="s">
        <v>65</v>
      </c>
      <c r="B23" s="15">
        <f>'[1]24'!B25</f>
        <v>120</v>
      </c>
      <c r="C23" s="16">
        <f>'[1]24'!C25</f>
        <v>0</v>
      </c>
      <c r="D23" s="16">
        <f>'[1]24'!D25</f>
        <v>203</v>
      </c>
      <c r="E23" s="16">
        <f>'[1]24'!E25</f>
        <v>0</v>
      </c>
      <c r="F23" s="15">
        <f t="shared" si="6"/>
        <v>323</v>
      </c>
      <c r="G23" s="15">
        <f>'[1]24'!H25</f>
        <v>-2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-2</v>
      </c>
      <c r="L23" s="18">
        <f>frq!C23</f>
        <v>1</v>
      </c>
      <c r="M23" s="16">
        <f t="shared" si="0"/>
        <v>-2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-2</v>
      </c>
    </row>
    <row r="24" spans="1:17">
      <c r="A24" s="8" t="s">
        <v>66</v>
      </c>
      <c r="B24" s="15">
        <f>'[1]24'!B26</f>
        <v>120</v>
      </c>
      <c r="C24" s="16">
        <f>'[1]24'!C26</f>
        <v>0</v>
      </c>
      <c r="D24" s="16">
        <f>'[1]24'!D26</f>
        <v>203</v>
      </c>
      <c r="E24" s="16">
        <f>'[1]24'!E26</f>
        <v>0</v>
      </c>
      <c r="F24" s="15">
        <f t="shared" si="6"/>
        <v>323</v>
      </c>
      <c r="G24" s="15">
        <f>'[1]24'!H26</f>
        <v>-2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-2</v>
      </c>
      <c r="L24" s="18">
        <f>frq!C24</f>
        <v>1</v>
      </c>
      <c r="M24" s="16">
        <f t="shared" si="0"/>
        <v>-2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-2</v>
      </c>
    </row>
    <row r="25" spans="1:17">
      <c r="A25" s="8" t="s">
        <v>67</v>
      </c>
      <c r="B25" s="15">
        <f>'[1]24'!B27</f>
        <v>120</v>
      </c>
      <c r="C25" s="16">
        <f>'[1]24'!C27</f>
        <v>0</v>
      </c>
      <c r="D25" s="16">
        <f>'[1]24'!D27</f>
        <v>203</v>
      </c>
      <c r="E25" s="16">
        <f>'[1]24'!E27</f>
        <v>0</v>
      </c>
      <c r="F25" s="15">
        <f t="shared" si="6"/>
        <v>323</v>
      </c>
      <c r="G25" s="15">
        <f>'[1]24'!H27</f>
        <v>-2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-2</v>
      </c>
      <c r="L25" s="18">
        <f>frq!C25</f>
        <v>1</v>
      </c>
      <c r="M25" s="16">
        <f t="shared" si="0"/>
        <v>-2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-2</v>
      </c>
    </row>
    <row r="26" spans="1:17">
      <c r="A26" s="8" t="s">
        <v>68</v>
      </c>
      <c r="B26" s="15">
        <f>'[1]24'!B28</f>
        <v>120</v>
      </c>
      <c r="C26" s="16">
        <f>'[1]24'!C28</f>
        <v>0</v>
      </c>
      <c r="D26" s="16">
        <f>'[1]24'!D28</f>
        <v>203</v>
      </c>
      <c r="E26" s="16">
        <f>'[1]24'!E28</f>
        <v>0</v>
      </c>
      <c r="F26" s="15">
        <f t="shared" si="6"/>
        <v>323</v>
      </c>
      <c r="G26" s="15">
        <f>'[1]24'!H28</f>
        <v>-2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-2</v>
      </c>
      <c r="L26" s="18">
        <f>frq!C26</f>
        <v>1</v>
      </c>
      <c r="M26" s="16">
        <f t="shared" si="0"/>
        <v>-2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-2</v>
      </c>
    </row>
    <row r="27" spans="1:17">
      <c r="A27" s="8" t="s">
        <v>69</v>
      </c>
      <c r="B27" s="15">
        <f>'[1]24'!B29</f>
        <v>120</v>
      </c>
      <c r="C27" s="16">
        <f>'[1]24'!C29</f>
        <v>0</v>
      </c>
      <c r="D27" s="16">
        <f>'[1]24'!D29</f>
        <v>203</v>
      </c>
      <c r="E27" s="16">
        <f>'[1]24'!E29</f>
        <v>0</v>
      </c>
      <c r="F27" s="15">
        <f t="shared" si="6"/>
        <v>323</v>
      </c>
      <c r="G27" s="15">
        <f>'[1]24'!H29</f>
        <v>-2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-2</v>
      </c>
      <c r="L27" s="18">
        <f>frq!C27</f>
        <v>1</v>
      </c>
      <c r="M27" s="16">
        <f t="shared" si="0"/>
        <v>-2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-2</v>
      </c>
    </row>
    <row r="28" spans="1:17">
      <c r="A28" s="8" t="s">
        <v>70</v>
      </c>
      <c r="B28" s="15">
        <f>'[1]24'!B30</f>
        <v>120</v>
      </c>
      <c r="C28" s="16">
        <f>'[1]24'!C30</f>
        <v>0</v>
      </c>
      <c r="D28" s="16">
        <f>'[1]24'!D30</f>
        <v>203</v>
      </c>
      <c r="E28" s="16">
        <f>'[1]24'!E30</f>
        <v>0</v>
      </c>
      <c r="F28" s="15">
        <f t="shared" si="6"/>
        <v>323</v>
      </c>
      <c r="G28" s="15">
        <f>'[1]24'!H30</f>
        <v>-2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-2</v>
      </c>
      <c r="L28" s="18">
        <f>frq!C28</f>
        <v>1</v>
      </c>
      <c r="M28" s="16">
        <f t="shared" si="0"/>
        <v>-2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-2</v>
      </c>
    </row>
    <row r="29" spans="1:17">
      <c r="A29" s="8" t="s">
        <v>71</v>
      </c>
      <c r="B29" s="15">
        <f>'[1]24'!B31</f>
        <v>120</v>
      </c>
      <c r="C29" s="16">
        <f>'[1]24'!C31</f>
        <v>0</v>
      </c>
      <c r="D29" s="16">
        <f>'[1]24'!D31</f>
        <v>203</v>
      </c>
      <c r="E29" s="16">
        <f>'[1]24'!E31</f>
        <v>0</v>
      </c>
      <c r="F29" s="15">
        <f t="shared" si="6"/>
        <v>323</v>
      </c>
      <c r="G29" s="15">
        <f>'[1]24'!H31</f>
        <v>-2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-2</v>
      </c>
      <c r="L29" s="18">
        <f>frq!C29</f>
        <v>1</v>
      </c>
      <c r="M29" s="16">
        <f t="shared" si="0"/>
        <v>-2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-2</v>
      </c>
    </row>
    <row r="30" spans="1:17">
      <c r="A30" s="8" t="s">
        <v>72</v>
      </c>
      <c r="B30" s="15">
        <f>'[1]24'!B32</f>
        <v>120</v>
      </c>
      <c r="C30" s="16">
        <f>'[1]24'!C32</f>
        <v>0</v>
      </c>
      <c r="D30" s="16">
        <f>'[1]24'!D32</f>
        <v>203</v>
      </c>
      <c r="E30" s="16">
        <f>'[1]24'!E32</f>
        <v>0</v>
      </c>
      <c r="F30" s="15">
        <f t="shared" si="6"/>
        <v>323</v>
      </c>
      <c r="G30" s="15">
        <f>'[1]24'!H32</f>
        <v>-2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-2</v>
      </c>
      <c r="L30" s="18">
        <f>frq!C30</f>
        <v>1</v>
      </c>
      <c r="M30" s="16">
        <f t="shared" si="0"/>
        <v>-2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-2</v>
      </c>
    </row>
    <row r="31" spans="1:17">
      <c r="A31" s="8" t="s">
        <v>73</v>
      </c>
      <c r="B31" s="15">
        <f>'[1]24'!B33</f>
        <v>120</v>
      </c>
      <c r="C31" s="16">
        <f>'[1]24'!C33</f>
        <v>0</v>
      </c>
      <c r="D31" s="16">
        <f>'[1]24'!D33</f>
        <v>203</v>
      </c>
      <c r="E31" s="16">
        <f>'[1]24'!E33</f>
        <v>0</v>
      </c>
      <c r="F31" s="15">
        <f t="shared" si="6"/>
        <v>323</v>
      </c>
      <c r="G31" s="15">
        <f>'[1]24'!H33</f>
        <v>-2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-2</v>
      </c>
      <c r="L31" s="18">
        <f>frq!C31</f>
        <v>1</v>
      </c>
      <c r="M31" s="16">
        <f t="shared" si="0"/>
        <v>-2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-2</v>
      </c>
    </row>
    <row r="32" spans="1:17">
      <c r="A32" s="8" t="s">
        <v>74</v>
      </c>
      <c r="B32" s="15">
        <f>'[1]24'!B34</f>
        <v>120</v>
      </c>
      <c r="C32" s="16">
        <f>'[1]24'!C34</f>
        <v>0</v>
      </c>
      <c r="D32" s="16">
        <f>'[1]24'!D34</f>
        <v>203</v>
      </c>
      <c r="E32" s="16">
        <f>'[1]24'!E34</f>
        <v>0</v>
      </c>
      <c r="F32" s="15">
        <f t="shared" si="6"/>
        <v>323</v>
      </c>
      <c r="G32" s="15">
        <f>'[1]24'!H34</f>
        <v>-2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-2</v>
      </c>
      <c r="L32" s="18">
        <f>frq!C32</f>
        <v>1</v>
      </c>
      <c r="M32" s="16">
        <f t="shared" si="0"/>
        <v>-2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-2</v>
      </c>
    </row>
    <row r="33" spans="1:17">
      <c r="A33" s="8" t="s">
        <v>75</v>
      </c>
      <c r="B33" s="15">
        <f>'[1]24'!B35</f>
        <v>120</v>
      </c>
      <c r="C33" s="16">
        <f>'[1]24'!C35</f>
        <v>0</v>
      </c>
      <c r="D33" s="16">
        <f>'[1]24'!D35</f>
        <v>203</v>
      </c>
      <c r="E33" s="16">
        <f>'[1]24'!E35</f>
        <v>0</v>
      </c>
      <c r="F33" s="15">
        <f t="shared" si="6"/>
        <v>323</v>
      </c>
      <c r="G33" s="15">
        <f>'[1]24'!H35</f>
        <v>-2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-2</v>
      </c>
      <c r="L33" s="18">
        <f>frq!C33</f>
        <v>1</v>
      </c>
      <c r="M33" s="16">
        <f t="shared" si="0"/>
        <v>-2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-2</v>
      </c>
    </row>
    <row r="34" spans="1:17">
      <c r="A34" s="8" t="s">
        <v>76</v>
      </c>
      <c r="B34" s="15">
        <f>'[1]24'!B36</f>
        <v>120</v>
      </c>
      <c r="C34" s="16">
        <f>'[1]24'!C36</f>
        <v>0</v>
      </c>
      <c r="D34" s="16">
        <f>'[1]24'!D36</f>
        <v>203</v>
      </c>
      <c r="E34" s="16">
        <f>'[1]24'!E36</f>
        <v>0</v>
      </c>
      <c r="F34" s="15">
        <f t="shared" si="6"/>
        <v>323</v>
      </c>
      <c r="G34" s="15">
        <f>'[1]24'!H36</f>
        <v>-2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-2</v>
      </c>
      <c r="L34" s="18">
        <f>frq!C34</f>
        <v>1</v>
      </c>
      <c r="M34" s="16">
        <f t="shared" si="0"/>
        <v>-2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-2</v>
      </c>
    </row>
    <row r="35" spans="1:17">
      <c r="A35" s="8" t="s">
        <v>77</v>
      </c>
      <c r="B35" s="15">
        <f>'[1]24'!B37</f>
        <v>120</v>
      </c>
      <c r="C35" s="16">
        <f>'[1]24'!C37</f>
        <v>0</v>
      </c>
      <c r="D35" s="16">
        <f>'[1]24'!D37</f>
        <v>203</v>
      </c>
      <c r="E35" s="16">
        <f>'[1]24'!E37</f>
        <v>0</v>
      </c>
      <c r="F35" s="15">
        <f t="shared" si="6"/>
        <v>323</v>
      </c>
      <c r="G35" s="15">
        <f>'[1]24'!H37</f>
        <v>-2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-2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-2</v>
      </c>
    </row>
    <row r="36" spans="1:17">
      <c r="A36" s="8" t="s">
        <v>78</v>
      </c>
      <c r="B36" s="15">
        <f>'[1]24'!B38</f>
        <v>120</v>
      </c>
      <c r="C36" s="16">
        <f>'[1]24'!C38</f>
        <v>0</v>
      </c>
      <c r="D36" s="16">
        <f>'[1]24'!D38</f>
        <v>203</v>
      </c>
      <c r="E36" s="16">
        <f>'[1]24'!E38</f>
        <v>0</v>
      </c>
      <c r="F36" s="15">
        <f t="shared" si="6"/>
        <v>323</v>
      </c>
      <c r="G36" s="15">
        <f>'[1]24'!H38</f>
        <v>-2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-2</v>
      </c>
      <c r="L36" s="18">
        <f>frq!C36</f>
        <v>1</v>
      </c>
      <c r="M36" s="16">
        <f t="shared" si="7"/>
        <v>-2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-2</v>
      </c>
    </row>
    <row r="37" spans="1:17">
      <c r="A37" s="8" t="s">
        <v>79</v>
      </c>
      <c r="B37" s="15">
        <f>'[1]24'!B39</f>
        <v>120</v>
      </c>
      <c r="C37" s="16">
        <f>'[1]24'!C39</f>
        <v>0</v>
      </c>
      <c r="D37" s="16">
        <f>'[1]24'!D39</f>
        <v>203</v>
      </c>
      <c r="E37" s="16">
        <f>'[1]24'!E39</f>
        <v>0</v>
      </c>
      <c r="F37" s="15">
        <f t="shared" si="6"/>
        <v>323</v>
      </c>
      <c r="G37" s="15">
        <f>'[1]24'!H39</f>
        <v>-2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-2</v>
      </c>
      <c r="L37" s="18">
        <f>frq!C37</f>
        <v>1</v>
      </c>
      <c r="M37" s="16">
        <f t="shared" si="7"/>
        <v>-2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-2</v>
      </c>
    </row>
    <row r="38" spans="1:17">
      <c r="A38" s="8" t="s">
        <v>80</v>
      </c>
      <c r="B38" s="15">
        <f>'[1]24'!B40</f>
        <v>120</v>
      </c>
      <c r="C38" s="16">
        <f>'[1]24'!C40</f>
        <v>0</v>
      </c>
      <c r="D38" s="16">
        <f>'[1]24'!D40</f>
        <v>203</v>
      </c>
      <c r="E38" s="16">
        <f>'[1]24'!E40</f>
        <v>0</v>
      </c>
      <c r="F38" s="15">
        <f t="shared" si="6"/>
        <v>323</v>
      </c>
      <c r="G38" s="15">
        <f>'[1]24'!H40</f>
        <v>-2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-2</v>
      </c>
      <c r="L38" s="18">
        <f>frq!C38</f>
        <v>1</v>
      </c>
      <c r="M38" s="16">
        <f t="shared" si="7"/>
        <v>-2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-2</v>
      </c>
    </row>
    <row r="39" spans="1:17">
      <c r="A39" s="8" t="s">
        <v>81</v>
      </c>
      <c r="B39" s="15">
        <f>'[1]24'!B41</f>
        <v>120</v>
      </c>
      <c r="C39" s="16">
        <f>'[1]24'!C41</f>
        <v>0</v>
      </c>
      <c r="D39" s="16">
        <f>'[1]24'!D41</f>
        <v>203</v>
      </c>
      <c r="E39" s="16">
        <f>'[1]24'!E41</f>
        <v>0</v>
      </c>
      <c r="F39" s="15">
        <f t="shared" si="6"/>
        <v>323</v>
      </c>
      <c r="G39" s="15">
        <f>'[1]24'!H41</f>
        <v>-2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-2</v>
      </c>
      <c r="L39" s="18">
        <f>frq!C39</f>
        <v>1</v>
      </c>
      <c r="M39" s="16">
        <f t="shared" si="7"/>
        <v>-2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-2</v>
      </c>
    </row>
    <row r="40" spans="1:17">
      <c r="A40" s="8" t="s">
        <v>82</v>
      </c>
      <c r="B40" s="15">
        <f>'[1]24'!B42</f>
        <v>120</v>
      </c>
      <c r="C40" s="16">
        <f>'[1]24'!C42</f>
        <v>0</v>
      </c>
      <c r="D40" s="16">
        <f>'[1]24'!D42</f>
        <v>203</v>
      </c>
      <c r="E40" s="16">
        <f>'[1]24'!E42</f>
        <v>0</v>
      </c>
      <c r="F40" s="15">
        <f t="shared" si="6"/>
        <v>323</v>
      </c>
      <c r="G40" s="15">
        <f>'[1]24'!H42</f>
        <v>-2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-2</v>
      </c>
      <c r="L40" s="18">
        <f>frq!C40</f>
        <v>1</v>
      </c>
      <c r="M40" s="16">
        <f t="shared" si="7"/>
        <v>-2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-2</v>
      </c>
    </row>
    <row r="41" spans="1:17">
      <c r="A41" s="8" t="s">
        <v>83</v>
      </c>
      <c r="B41" s="15">
        <f>'[1]24'!B43</f>
        <v>120</v>
      </c>
      <c r="C41" s="16">
        <f>'[1]24'!C43</f>
        <v>0</v>
      </c>
      <c r="D41" s="16">
        <f>'[1]24'!D43</f>
        <v>203</v>
      </c>
      <c r="E41" s="16">
        <f>'[1]24'!E43</f>
        <v>0</v>
      </c>
      <c r="F41" s="15">
        <f t="shared" si="6"/>
        <v>323</v>
      </c>
      <c r="G41" s="15">
        <f>'[1]24'!H43</f>
        <v>-2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-2</v>
      </c>
      <c r="L41" s="18">
        <f>frq!C41</f>
        <v>1</v>
      </c>
      <c r="M41" s="16">
        <f t="shared" si="7"/>
        <v>-2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-2</v>
      </c>
    </row>
    <row r="42" spans="1:17">
      <c r="A42" s="8" t="s">
        <v>84</v>
      </c>
      <c r="B42" s="15">
        <f>'[1]24'!B44</f>
        <v>120</v>
      </c>
      <c r="C42" s="16">
        <f>'[1]24'!C44</f>
        <v>0</v>
      </c>
      <c r="D42" s="16">
        <f>'[1]24'!D44</f>
        <v>203</v>
      </c>
      <c r="E42" s="16">
        <f>'[1]24'!E44</f>
        <v>0</v>
      </c>
      <c r="F42" s="15">
        <f t="shared" si="6"/>
        <v>323</v>
      </c>
      <c r="G42" s="15">
        <f>'[1]24'!H44</f>
        <v>-2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-2</v>
      </c>
      <c r="L42" s="18">
        <f>frq!C42</f>
        <v>1</v>
      </c>
      <c r="M42" s="16">
        <f t="shared" si="7"/>
        <v>-2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-2</v>
      </c>
    </row>
    <row r="43" spans="1:17">
      <c r="A43" s="8" t="s">
        <v>85</v>
      </c>
      <c r="B43" s="15">
        <f>'[1]24'!B45</f>
        <v>120</v>
      </c>
      <c r="C43" s="16">
        <f>'[1]24'!C45</f>
        <v>0</v>
      </c>
      <c r="D43" s="16">
        <f>'[1]24'!D45</f>
        <v>203</v>
      </c>
      <c r="E43" s="16">
        <f>'[1]24'!E45</f>
        <v>0</v>
      </c>
      <c r="F43" s="15">
        <f t="shared" si="6"/>
        <v>323</v>
      </c>
      <c r="G43" s="15">
        <f>'[1]24'!H45</f>
        <v>-2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-2</v>
      </c>
      <c r="L43" s="18">
        <f>frq!C43</f>
        <v>1</v>
      </c>
      <c r="M43" s="16">
        <f t="shared" si="7"/>
        <v>-2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-2</v>
      </c>
    </row>
    <row r="44" spans="1:17">
      <c r="A44" s="8" t="s">
        <v>86</v>
      </c>
      <c r="B44" s="15">
        <f>'[1]24'!B46</f>
        <v>120</v>
      </c>
      <c r="C44" s="16">
        <f>'[1]24'!C46</f>
        <v>0</v>
      </c>
      <c r="D44" s="16">
        <f>'[1]24'!D46</f>
        <v>203</v>
      </c>
      <c r="E44" s="16">
        <f>'[1]24'!E46</f>
        <v>0</v>
      </c>
      <c r="F44" s="15">
        <f t="shared" si="6"/>
        <v>323</v>
      </c>
      <c r="G44" s="15">
        <f>'[1]24'!H46</f>
        <v>-2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-2</v>
      </c>
      <c r="L44" s="18">
        <f>frq!C44</f>
        <v>1</v>
      </c>
      <c r="M44" s="16">
        <f t="shared" si="7"/>
        <v>-2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-2</v>
      </c>
    </row>
    <row r="45" spans="1:17">
      <c r="A45" s="8" t="s">
        <v>87</v>
      </c>
      <c r="B45" s="15">
        <f>'[1]24'!B47</f>
        <v>120</v>
      </c>
      <c r="C45" s="16">
        <f>'[1]24'!C47</f>
        <v>0</v>
      </c>
      <c r="D45" s="16">
        <f>'[1]24'!D47</f>
        <v>203</v>
      </c>
      <c r="E45" s="16">
        <f>'[1]24'!E47</f>
        <v>0</v>
      </c>
      <c r="F45" s="15">
        <f t="shared" si="6"/>
        <v>323</v>
      </c>
      <c r="G45" s="15">
        <f>'[1]24'!H47</f>
        <v>-2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-2</v>
      </c>
      <c r="L45" s="18">
        <f>frq!C45</f>
        <v>1</v>
      </c>
      <c r="M45" s="16">
        <f t="shared" si="7"/>
        <v>-2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-2</v>
      </c>
    </row>
    <row r="46" spans="1:17">
      <c r="A46" s="8" t="s">
        <v>88</v>
      </c>
      <c r="B46" s="15">
        <f>'[1]24'!B48</f>
        <v>120</v>
      </c>
      <c r="C46" s="16">
        <f>'[1]24'!C48</f>
        <v>0</v>
      </c>
      <c r="D46" s="16">
        <f>'[1]24'!D48</f>
        <v>203</v>
      </c>
      <c r="E46" s="16">
        <f>'[1]24'!E48</f>
        <v>0</v>
      </c>
      <c r="F46" s="15">
        <f t="shared" si="6"/>
        <v>323</v>
      </c>
      <c r="G46" s="15">
        <f>'[1]24'!H48</f>
        <v>-2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-2</v>
      </c>
      <c r="L46" s="18">
        <f>frq!C46</f>
        <v>1</v>
      </c>
      <c r="M46" s="16">
        <f t="shared" si="7"/>
        <v>-2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-2</v>
      </c>
    </row>
    <row r="47" spans="1:17">
      <c r="A47" s="8" t="s">
        <v>89</v>
      </c>
      <c r="B47" s="15">
        <f>'[1]24'!B49</f>
        <v>120</v>
      </c>
      <c r="C47" s="16">
        <f>'[1]24'!C49</f>
        <v>0</v>
      </c>
      <c r="D47" s="16">
        <f>'[1]24'!D49</f>
        <v>203</v>
      </c>
      <c r="E47" s="16">
        <f>'[1]24'!E49</f>
        <v>0</v>
      </c>
      <c r="F47" s="15">
        <f t="shared" si="6"/>
        <v>323</v>
      </c>
      <c r="G47" s="15">
        <f>'[1]24'!H49</f>
        <v>-2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-2</v>
      </c>
      <c r="L47" s="18">
        <f>frq!C47</f>
        <v>1</v>
      </c>
      <c r="M47" s="16">
        <f t="shared" si="7"/>
        <v>-2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-2</v>
      </c>
    </row>
    <row r="48" spans="1:17">
      <c r="A48" s="8" t="s">
        <v>90</v>
      </c>
      <c r="B48" s="15">
        <f>'[1]24'!B50</f>
        <v>120</v>
      </c>
      <c r="C48" s="16">
        <f>'[1]24'!C50</f>
        <v>0</v>
      </c>
      <c r="D48" s="16">
        <f>'[1]24'!D50</f>
        <v>203</v>
      </c>
      <c r="E48" s="16">
        <f>'[1]24'!E50</f>
        <v>0</v>
      </c>
      <c r="F48" s="15">
        <f t="shared" si="6"/>
        <v>323</v>
      </c>
      <c r="G48" s="15">
        <f>'[1]24'!H50</f>
        <v>-2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-2</v>
      </c>
      <c r="L48" s="18">
        <f>frq!C48</f>
        <v>1</v>
      </c>
      <c r="M48" s="16">
        <f t="shared" si="7"/>
        <v>-2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-2</v>
      </c>
    </row>
    <row r="49" spans="1:17">
      <c r="A49" s="8" t="s">
        <v>91</v>
      </c>
      <c r="B49" s="15">
        <f>'[1]24'!B51</f>
        <v>120</v>
      </c>
      <c r="C49" s="16">
        <f>'[1]24'!C51</f>
        <v>0</v>
      </c>
      <c r="D49" s="16">
        <f>'[1]24'!D51</f>
        <v>203</v>
      </c>
      <c r="E49" s="16">
        <f>'[1]24'!E51</f>
        <v>0</v>
      </c>
      <c r="F49" s="15">
        <f t="shared" si="6"/>
        <v>323</v>
      </c>
      <c r="G49" s="15">
        <f>'[1]24'!H51</f>
        <v>-2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-2</v>
      </c>
      <c r="L49" s="18">
        <f>frq!C49</f>
        <v>1</v>
      </c>
      <c r="M49" s="16">
        <f t="shared" si="7"/>
        <v>-2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-2</v>
      </c>
    </row>
    <row r="50" spans="1:17">
      <c r="A50" s="8" t="s">
        <v>92</v>
      </c>
      <c r="B50" s="15">
        <f>'[1]24'!B52</f>
        <v>120</v>
      </c>
      <c r="C50" s="16">
        <f>'[1]24'!C52</f>
        <v>0</v>
      </c>
      <c r="D50" s="16">
        <f>'[1]24'!D52</f>
        <v>203</v>
      </c>
      <c r="E50" s="16">
        <f>'[1]24'!E52</f>
        <v>0</v>
      </c>
      <c r="F50" s="15">
        <f t="shared" si="6"/>
        <v>323</v>
      </c>
      <c r="G50" s="15">
        <f>'[1]24'!H52</f>
        <v>-2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-2</v>
      </c>
      <c r="L50" s="18">
        <f>frq!C50</f>
        <v>1</v>
      </c>
      <c r="M50" s="16">
        <f t="shared" si="7"/>
        <v>-2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-2</v>
      </c>
    </row>
    <row r="51" spans="1:17">
      <c r="A51" s="8" t="s">
        <v>93</v>
      </c>
      <c r="B51" s="15">
        <f>'[1]24'!B53</f>
        <v>120</v>
      </c>
      <c r="C51" s="16">
        <f>'[1]24'!C53</f>
        <v>0</v>
      </c>
      <c r="D51" s="16">
        <f>'[1]24'!D53</f>
        <v>203</v>
      </c>
      <c r="E51" s="16">
        <f>'[1]24'!E53</f>
        <v>0</v>
      </c>
      <c r="F51" s="15">
        <f t="shared" si="6"/>
        <v>323</v>
      </c>
      <c r="G51" s="15">
        <f>'[1]24'!H53</f>
        <v>-2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-2</v>
      </c>
      <c r="L51" s="18">
        <f>frq!C51</f>
        <v>1</v>
      </c>
      <c r="M51" s="16">
        <f t="shared" si="7"/>
        <v>-2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-2</v>
      </c>
    </row>
    <row r="52" spans="1:17">
      <c r="A52" s="8" t="s">
        <v>94</v>
      </c>
      <c r="B52" s="15">
        <f>'[1]24'!B54</f>
        <v>120</v>
      </c>
      <c r="C52" s="16">
        <f>'[1]24'!C54</f>
        <v>0</v>
      </c>
      <c r="D52" s="16">
        <f>'[1]24'!D54</f>
        <v>203</v>
      </c>
      <c r="E52" s="16">
        <f>'[1]24'!E54</f>
        <v>0</v>
      </c>
      <c r="F52" s="15">
        <f t="shared" si="6"/>
        <v>323</v>
      </c>
      <c r="G52" s="15">
        <f>'[1]24'!H54</f>
        <v>-2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-2</v>
      </c>
      <c r="L52" s="18">
        <f>frq!C52</f>
        <v>1</v>
      </c>
      <c r="M52" s="16">
        <f t="shared" si="7"/>
        <v>-2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-2</v>
      </c>
    </row>
    <row r="53" spans="1:17">
      <c r="A53" s="8" t="s">
        <v>95</v>
      </c>
      <c r="B53" s="15">
        <f>'[1]24'!B55</f>
        <v>120</v>
      </c>
      <c r="C53" s="16">
        <f>'[1]24'!C55</f>
        <v>0</v>
      </c>
      <c r="D53" s="16">
        <f>'[1]24'!D55</f>
        <v>203</v>
      </c>
      <c r="E53" s="16">
        <f>'[1]24'!E55</f>
        <v>0</v>
      </c>
      <c r="F53" s="15">
        <f t="shared" si="6"/>
        <v>323</v>
      </c>
      <c r="G53" s="15">
        <f>'[1]24'!H55</f>
        <v>-2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-2</v>
      </c>
      <c r="L53" s="18">
        <f>frq!C53</f>
        <v>1</v>
      </c>
      <c r="M53" s="16">
        <f t="shared" si="7"/>
        <v>-2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-2</v>
      </c>
    </row>
    <row r="54" spans="1:17">
      <c r="A54" s="8" t="s">
        <v>96</v>
      </c>
      <c r="B54" s="15">
        <f>'[1]24'!B56</f>
        <v>120</v>
      </c>
      <c r="C54" s="16">
        <f>'[1]24'!C56</f>
        <v>0</v>
      </c>
      <c r="D54" s="16">
        <f>'[1]24'!D56</f>
        <v>203</v>
      </c>
      <c r="E54" s="16">
        <f>'[1]24'!E56</f>
        <v>0</v>
      </c>
      <c r="F54" s="15">
        <f t="shared" si="6"/>
        <v>323</v>
      </c>
      <c r="G54" s="15">
        <f>'[1]24'!H56</f>
        <v>-2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-2</v>
      </c>
      <c r="L54" s="18">
        <f>frq!C54</f>
        <v>1</v>
      </c>
      <c r="M54" s="16">
        <f t="shared" si="7"/>
        <v>-2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-2</v>
      </c>
    </row>
    <row r="55" spans="1:17">
      <c r="A55" s="8" t="s">
        <v>97</v>
      </c>
      <c r="B55" s="15">
        <f>'[1]24'!B57</f>
        <v>120</v>
      </c>
      <c r="C55" s="16">
        <f>'[1]24'!C57</f>
        <v>0</v>
      </c>
      <c r="D55" s="16">
        <f>'[1]24'!D57</f>
        <v>203</v>
      </c>
      <c r="E55" s="16">
        <f>'[1]24'!E57</f>
        <v>0</v>
      </c>
      <c r="F55" s="15">
        <f t="shared" si="6"/>
        <v>323</v>
      </c>
      <c r="G55" s="15">
        <f>'[1]24'!H57</f>
        <v>-2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-2</v>
      </c>
      <c r="L55" s="18">
        <f>frq!C55</f>
        <v>1</v>
      </c>
      <c r="M55" s="16">
        <f t="shared" si="7"/>
        <v>-2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-2</v>
      </c>
    </row>
    <row r="56" spans="1:17">
      <c r="A56" s="8" t="s">
        <v>98</v>
      </c>
      <c r="B56" s="15">
        <f>'[1]24'!B58</f>
        <v>120</v>
      </c>
      <c r="C56" s="16">
        <f>'[1]24'!C58</f>
        <v>0</v>
      </c>
      <c r="D56" s="16">
        <f>'[1]24'!D58</f>
        <v>203</v>
      </c>
      <c r="E56" s="16">
        <f>'[1]24'!E58</f>
        <v>0</v>
      </c>
      <c r="F56" s="15">
        <f t="shared" si="6"/>
        <v>323</v>
      </c>
      <c r="G56" s="15">
        <f>'[1]24'!H58</f>
        <v>-2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-2</v>
      </c>
      <c r="L56" s="18">
        <f>frq!C56</f>
        <v>1</v>
      </c>
      <c r="M56" s="16">
        <f t="shared" si="7"/>
        <v>-2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-2</v>
      </c>
    </row>
    <row r="57" spans="1:17">
      <c r="A57" s="8" t="s">
        <v>99</v>
      </c>
      <c r="B57" s="15">
        <f>'[1]24'!B59</f>
        <v>120</v>
      </c>
      <c r="C57" s="16">
        <f>'[1]24'!C59</f>
        <v>0</v>
      </c>
      <c r="D57" s="16">
        <f>'[1]24'!D59</f>
        <v>203</v>
      </c>
      <c r="E57" s="16">
        <f>'[1]24'!E59</f>
        <v>0</v>
      </c>
      <c r="F57" s="15">
        <f t="shared" si="6"/>
        <v>323</v>
      </c>
      <c r="G57" s="15">
        <f>'[1]24'!H59</f>
        <v>-2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-2</v>
      </c>
      <c r="L57" s="18">
        <f>frq!C57</f>
        <v>1</v>
      </c>
      <c r="M57" s="16">
        <f t="shared" si="7"/>
        <v>-2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-2</v>
      </c>
    </row>
    <row r="58" spans="1:17">
      <c r="A58" s="8" t="s">
        <v>100</v>
      </c>
      <c r="B58" s="15">
        <f>'[1]24'!B60</f>
        <v>120</v>
      </c>
      <c r="C58" s="16">
        <f>'[1]24'!C60</f>
        <v>0</v>
      </c>
      <c r="D58" s="16">
        <f>'[1]24'!D60</f>
        <v>203</v>
      </c>
      <c r="E58" s="16">
        <f>'[1]24'!E60</f>
        <v>0</v>
      </c>
      <c r="F58" s="15">
        <f t="shared" si="6"/>
        <v>323</v>
      </c>
      <c r="G58" s="15">
        <f>'[1]24'!H60</f>
        <v>-2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-2</v>
      </c>
      <c r="L58" s="18">
        <f>frq!C58</f>
        <v>1</v>
      </c>
      <c r="M58" s="16">
        <f t="shared" si="7"/>
        <v>-2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-2</v>
      </c>
    </row>
    <row r="59" spans="1:17">
      <c r="A59" s="8" t="s">
        <v>101</v>
      </c>
      <c r="B59" s="15">
        <f>'[1]24'!B61</f>
        <v>120</v>
      </c>
      <c r="C59" s="16">
        <f>'[1]24'!C61</f>
        <v>0</v>
      </c>
      <c r="D59" s="16">
        <f>'[1]24'!D61</f>
        <v>203</v>
      </c>
      <c r="E59" s="16">
        <f>'[1]24'!E61</f>
        <v>0</v>
      </c>
      <c r="F59" s="15">
        <f t="shared" si="6"/>
        <v>323</v>
      </c>
      <c r="G59" s="15">
        <f>'[1]24'!H61</f>
        <v>-2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-2</v>
      </c>
      <c r="L59" s="18">
        <f>frq!C59</f>
        <v>1</v>
      </c>
      <c r="M59" s="16">
        <f t="shared" si="7"/>
        <v>-2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-2</v>
      </c>
    </row>
    <row r="60" spans="1:17">
      <c r="A60" s="8" t="s">
        <v>102</v>
      </c>
      <c r="B60" s="15">
        <f>'[1]24'!B62</f>
        <v>120</v>
      </c>
      <c r="C60" s="16">
        <f>'[1]24'!C62</f>
        <v>0</v>
      </c>
      <c r="D60" s="16">
        <f>'[1]24'!D62</f>
        <v>203</v>
      </c>
      <c r="E60" s="16">
        <f>'[1]24'!E62</f>
        <v>0</v>
      </c>
      <c r="F60" s="15">
        <f t="shared" si="6"/>
        <v>323</v>
      </c>
      <c r="G60" s="15">
        <f>'[1]24'!H62</f>
        <v>-2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-2</v>
      </c>
      <c r="L60" s="18">
        <f>frq!C60</f>
        <v>1</v>
      </c>
      <c r="M60" s="16">
        <f t="shared" si="7"/>
        <v>-2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-2</v>
      </c>
    </row>
    <row r="61" spans="1:17">
      <c r="A61" s="8" t="s">
        <v>103</v>
      </c>
      <c r="B61" s="15">
        <f>'[1]24'!B63</f>
        <v>120</v>
      </c>
      <c r="C61" s="16">
        <f>'[1]24'!C63</f>
        <v>0</v>
      </c>
      <c r="D61" s="16">
        <f>'[1]24'!D63</f>
        <v>203</v>
      </c>
      <c r="E61" s="16">
        <f>'[1]24'!E63</f>
        <v>0</v>
      </c>
      <c r="F61" s="15">
        <f t="shared" si="6"/>
        <v>323</v>
      </c>
      <c r="G61" s="15">
        <f>'[1]24'!H63</f>
        <v>-2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-2</v>
      </c>
      <c r="L61" s="18">
        <f>frq!C61</f>
        <v>1</v>
      </c>
      <c r="M61" s="16">
        <f t="shared" si="7"/>
        <v>-2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-2</v>
      </c>
    </row>
    <row r="62" spans="1:17">
      <c r="A62" s="8" t="s">
        <v>104</v>
      </c>
      <c r="B62" s="15">
        <f>'[1]24'!B64</f>
        <v>120</v>
      </c>
      <c r="C62" s="16">
        <f>'[1]24'!C64</f>
        <v>0</v>
      </c>
      <c r="D62" s="16">
        <f>'[1]24'!D64</f>
        <v>203</v>
      </c>
      <c r="E62" s="16">
        <f>'[1]24'!E64</f>
        <v>0</v>
      </c>
      <c r="F62" s="15">
        <f t="shared" si="6"/>
        <v>323</v>
      </c>
      <c r="G62" s="15">
        <f>'[1]24'!H64</f>
        <v>-2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-2</v>
      </c>
      <c r="L62" s="18">
        <f>frq!C62</f>
        <v>1</v>
      </c>
      <c r="M62" s="16">
        <f t="shared" si="7"/>
        <v>-2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-2</v>
      </c>
    </row>
    <row r="63" spans="1:17">
      <c r="A63" s="8" t="s">
        <v>105</v>
      </c>
      <c r="B63" s="15">
        <f>'[1]24'!B65</f>
        <v>120</v>
      </c>
      <c r="C63" s="16">
        <f>'[1]24'!C65</f>
        <v>0</v>
      </c>
      <c r="D63" s="16">
        <f>'[1]24'!D65</f>
        <v>203</v>
      </c>
      <c r="E63" s="16">
        <f>'[1]24'!E65</f>
        <v>0</v>
      </c>
      <c r="F63" s="15">
        <f t="shared" si="6"/>
        <v>323</v>
      </c>
      <c r="G63" s="15">
        <f>'[1]24'!H65</f>
        <v>-2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-2</v>
      </c>
      <c r="L63" s="18">
        <f>frq!C63</f>
        <v>1</v>
      </c>
      <c r="M63" s="16">
        <f t="shared" si="7"/>
        <v>-2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-2</v>
      </c>
    </row>
    <row r="64" spans="1:17">
      <c r="A64" s="8" t="s">
        <v>106</v>
      </c>
      <c r="B64" s="15">
        <f>'[1]24'!B66</f>
        <v>120</v>
      </c>
      <c r="C64" s="16">
        <f>'[1]24'!C66</f>
        <v>0</v>
      </c>
      <c r="D64" s="16">
        <f>'[1]24'!D66</f>
        <v>203</v>
      </c>
      <c r="E64" s="16">
        <f>'[1]24'!E66</f>
        <v>0</v>
      </c>
      <c r="F64" s="15">
        <f t="shared" si="6"/>
        <v>323</v>
      </c>
      <c r="G64" s="15">
        <f>'[1]24'!H66</f>
        <v>-2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-2</v>
      </c>
      <c r="L64" s="18">
        <f>frq!C64</f>
        <v>1</v>
      </c>
      <c r="M64" s="16">
        <f t="shared" si="7"/>
        <v>-2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-2</v>
      </c>
    </row>
    <row r="65" spans="1:19">
      <c r="A65" s="8" t="s">
        <v>107</v>
      </c>
      <c r="B65" s="15">
        <f>'[1]24'!B67</f>
        <v>120</v>
      </c>
      <c r="C65" s="16">
        <f>'[1]24'!C67</f>
        <v>0</v>
      </c>
      <c r="D65" s="16">
        <f>'[1]24'!D67</f>
        <v>203</v>
      </c>
      <c r="E65" s="16">
        <f>'[1]24'!E67</f>
        <v>0</v>
      </c>
      <c r="F65" s="15">
        <f t="shared" si="6"/>
        <v>323</v>
      </c>
      <c r="G65" s="15">
        <f>'[1]24'!H67</f>
        <v>-2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-2</v>
      </c>
      <c r="L65" s="18">
        <f>frq!C65</f>
        <v>1</v>
      </c>
      <c r="M65" s="16">
        <f t="shared" si="7"/>
        <v>-2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-2</v>
      </c>
    </row>
    <row r="66" spans="1:19">
      <c r="A66" s="8" t="s">
        <v>108</v>
      </c>
      <c r="B66" s="15">
        <f>'[1]24'!B68</f>
        <v>120</v>
      </c>
      <c r="C66" s="16">
        <f>'[1]24'!C68</f>
        <v>0</v>
      </c>
      <c r="D66" s="16">
        <f>'[1]24'!D68</f>
        <v>203</v>
      </c>
      <c r="E66" s="16">
        <f>'[1]24'!E68</f>
        <v>0</v>
      </c>
      <c r="F66" s="15">
        <f t="shared" si="6"/>
        <v>323</v>
      </c>
      <c r="G66" s="15">
        <f>'[1]24'!H68</f>
        <v>-2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-2</v>
      </c>
      <c r="L66" s="18">
        <f>frq!C66</f>
        <v>1</v>
      </c>
      <c r="M66" s="16">
        <f t="shared" si="7"/>
        <v>-2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-2</v>
      </c>
    </row>
    <row r="67" spans="1:19">
      <c r="A67" s="8" t="s">
        <v>109</v>
      </c>
      <c r="B67" s="15">
        <f>'[1]24'!B69</f>
        <v>120</v>
      </c>
      <c r="C67" s="16">
        <f>'[1]24'!C69</f>
        <v>0</v>
      </c>
      <c r="D67" s="16">
        <f>'[1]24'!D69</f>
        <v>203</v>
      </c>
      <c r="E67" s="16">
        <f>'[1]24'!E69</f>
        <v>0</v>
      </c>
      <c r="F67" s="15">
        <f t="shared" si="6"/>
        <v>323</v>
      </c>
      <c r="G67" s="15">
        <f>'[1]24'!H69</f>
        <v>-2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-2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-2</v>
      </c>
    </row>
    <row r="68" spans="1:19">
      <c r="A68" s="8" t="s">
        <v>110</v>
      </c>
      <c r="B68" s="15">
        <f>'[1]24'!B70</f>
        <v>120</v>
      </c>
      <c r="C68" s="16">
        <f>'[1]24'!C70</f>
        <v>0</v>
      </c>
      <c r="D68" s="16">
        <f>'[1]24'!D70</f>
        <v>203</v>
      </c>
      <c r="E68" s="16">
        <f>'[1]24'!E70</f>
        <v>0</v>
      </c>
      <c r="F68" s="15">
        <f t="shared" si="6"/>
        <v>323</v>
      </c>
      <c r="G68" s="15">
        <f>'[1]24'!H70</f>
        <v>-2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-2</v>
      </c>
      <c r="L68" s="18">
        <f>frq!C68</f>
        <v>1</v>
      </c>
      <c r="M68" s="16">
        <f t="shared" si="11"/>
        <v>-2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-2</v>
      </c>
    </row>
    <row r="69" spans="1:19">
      <c r="A69" s="8" t="s">
        <v>111</v>
      </c>
      <c r="B69" s="15">
        <f>'[1]24'!B71</f>
        <v>120</v>
      </c>
      <c r="C69" s="16">
        <f>'[1]24'!C71</f>
        <v>0</v>
      </c>
      <c r="D69" s="16">
        <f>'[1]24'!D71</f>
        <v>203</v>
      </c>
      <c r="E69" s="16">
        <f>'[1]24'!E71</f>
        <v>0</v>
      </c>
      <c r="F69" s="15">
        <f t="shared" ref="F69:F98" si="17">SUM(B69:E69)</f>
        <v>323</v>
      </c>
      <c r="G69" s="15">
        <f>'[1]24'!H71</f>
        <v>-2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-2</v>
      </c>
      <c r="L69" s="18">
        <f>frq!C69</f>
        <v>1</v>
      </c>
      <c r="M69" s="16">
        <f t="shared" si="11"/>
        <v>-2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-2</v>
      </c>
      <c r="S69">
        <f>96*4</f>
        <v>384</v>
      </c>
    </row>
    <row r="70" spans="1:19">
      <c r="A70" s="8" t="s">
        <v>112</v>
      </c>
      <c r="B70" s="15">
        <f>'[1]24'!B72</f>
        <v>120</v>
      </c>
      <c r="C70" s="16">
        <f>'[1]24'!C72</f>
        <v>0</v>
      </c>
      <c r="D70" s="16">
        <f>'[1]24'!D72</f>
        <v>203</v>
      </c>
      <c r="E70" s="16">
        <f>'[1]24'!E72</f>
        <v>0</v>
      </c>
      <c r="F70" s="15">
        <f t="shared" si="17"/>
        <v>323</v>
      </c>
      <c r="G70" s="15">
        <f>'[1]24'!H72</f>
        <v>-2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-2</v>
      </c>
      <c r="L70" s="18">
        <f>frq!C70</f>
        <v>1</v>
      </c>
      <c r="M70" s="16">
        <f t="shared" si="11"/>
        <v>-2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-2</v>
      </c>
    </row>
    <row r="71" spans="1:19">
      <c r="A71" s="8" t="s">
        <v>113</v>
      </c>
      <c r="B71" s="15">
        <f>'[1]24'!B73</f>
        <v>120</v>
      </c>
      <c r="C71" s="16">
        <f>'[1]24'!C73</f>
        <v>0</v>
      </c>
      <c r="D71" s="16">
        <f>'[1]24'!D73</f>
        <v>203</v>
      </c>
      <c r="E71" s="16">
        <f>'[1]24'!E73</f>
        <v>0</v>
      </c>
      <c r="F71" s="15">
        <f t="shared" si="17"/>
        <v>323</v>
      </c>
      <c r="G71" s="15">
        <f>'[1]24'!H73</f>
        <v>-2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-2</v>
      </c>
      <c r="L71" s="18">
        <f>frq!C71</f>
        <v>1</v>
      </c>
      <c r="M71" s="16">
        <f t="shared" si="11"/>
        <v>-2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-2</v>
      </c>
    </row>
    <row r="72" spans="1:19">
      <c r="A72" s="8" t="s">
        <v>114</v>
      </c>
      <c r="B72" s="15">
        <f>'[1]24'!B74</f>
        <v>120</v>
      </c>
      <c r="C72" s="16">
        <f>'[1]24'!C74</f>
        <v>0</v>
      </c>
      <c r="D72" s="16">
        <f>'[1]24'!D74</f>
        <v>203</v>
      </c>
      <c r="E72" s="16">
        <f>'[1]24'!E74</f>
        <v>0</v>
      </c>
      <c r="F72" s="15">
        <f t="shared" si="17"/>
        <v>323</v>
      </c>
      <c r="G72" s="15">
        <f>'[1]24'!H74</f>
        <v>-2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-2</v>
      </c>
      <c r="L72" s="18">
        <f>frq!C72</f>
        <v>1</v>
      </c>
      <c r="M72" s="16">
        <f t="shared" si="11"/>
        <v>-2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-2</v>
      </c>
    </row>
    <row r="73" spans="1:19">
      <c r="A73" s="8" t="s">
        <v>115</v>
      </c>
      <c r="B73" s="15">
        <f>'[1]24'!B75</f>
        <v>120</v>
      </c>
      <c r="C73" s="16">
        <f>'[1]24'!C75</f>
        <v>0</v>
      </c>
      <c r="D73" s="16">
        <f>'[1]24'!D75</f>
        <v>203</v>
      </c>
      <c r="E73" s="16">
        <f>'[1]24'!E75</f>
        <v>0</v>
      </c>
      <c r="F73" s="15">
        <f t="shared" si="17"/>
        <v>323</v>
      </c>
      <c r="G73" s="15">
        <f>'[1]24'!H75</f>
        <v>-2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-2</v>
      </c>
      <c r="L73" s="18">
        <f>frq!C73</f>
        <v>1</v>
      </c>
      <c r="M73" s="16">
        <f t="shared" si="11"/>
        <v>-2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-2</v>
      </c>
    </row>
    <row r="74" spans="1:19">
      <c r="A74" s="8" t="s">
        <v>116</v>
      </c>
      <c r="B74" s="15">
        <f>'[1]24'!B76</f>
        <v>120</v>
      </c>
      <c r="C74" s="16">
        <f>'[1]24'!C76</f>
        <v>0</v>
      </c>
      <c r="D74" s="16">
        <f>'[1]24'!D76</f>
        <v>203</v>
      </c>
      <c r="E74" s="16">
        <f>'[1]24'!E76</f>
        <v>0</v>
      </c>
      <c r="F74" s="15">
        <f t="shared" si="17"/>
        <v>323</v>
      </c>
      <c r="G74" s="15">
        <f>'[1]24'!H76</f>
        <v>-2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-2</v>
      </c>
      <c r="L74" s="18">
        <f>frq!C74</f>
        <v>1</v>
      </c>
      <c r="M74" s="16">
        <f t="shared" si="11"/>
        <v>-2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-2</v>
      </c>
    </row>
    <row r="75" spans="1:19">
      <c r="A75" s="8" t="s">
        <v>117</v>
      </c>
      <c r="B75" s="15">
        <f>'[1]24'!B77</f>
        <v>120</v>
      </c>
      <c r="C75" s="16">
        <f>'[1]24'!C77</f>
        <v>0</v>
      </c>
      <c r="D75" s="16">
        <f>'[1]24'!D77</f>
        <v>203</v>
      </c>
      <c r="E75" s="16">
        <f>'[1]24'!E77</f>
        <v>0</v>
      </c>
      <c r="F75" s="15">
        <f t="shared" si="17"/>
        <v>323</v>
      </c>
      <c r="G75" s="15">
        <f>'[1]24'!H77</f>
        <v>-2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-2</v>
      </c>
      <c r="L75" s="18">
        <f>frq!C75</f>
        <v>1</v>
      </c>
      <c r="M75" s="16">
        <f t="shared" si="11"/>
        <v>-2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-2</v>
      </c>
    </row>
    <row r="76" spans="1:19">
      <c r="A76" s="8" t="s">
        <v>118</v>
      </c>
      <c r="B76" s="15">
        <f>'[1]24'!B78</f>
        <v>120</v>
      </c>
      <c r="C76" s="16">
        <f>'[1]24'!C78</f>
        <v>0</v>
      </c>
      <c r="D76" s="16">
        <f>'[1]24'!D78</f>
        <v>203</v>
      </c>
      <c r="E76" s="16">
        <f>'[1]24'!E78</f>
        <v>0</v>
      </c>
      <c r="F76" s="15">
        <f t="shared" si="17"/>
        <v>323</v>
      </c>
      <c r="G76" s="15">
        <f>'[1]24'!H78</f>
        <v>-2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-2</v>
      </c>
      <c r="L76" s="18">
        <f>frq!C76</f>
        <v>1</v>
      </c>
      <c r="M76" s="16">
        <f t="shared" si="11"/>
        <v>-2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-2</v>
      </c>
    </row>
    <row r="77" spans="1:19">
      <c r="A77" s="8" t="s">
        <v>119</v>
      </c>
      <c r="B77" s="15">
        <f>'[1]24'!B79</f>
        <v>120</v>
      </c>
      <c r="C77" s="16">
        <f>'[1]24'!C79</f>
        <v>0</v>
      </c>
      <c r="D77" s="16">
        <f>'[1]24'!D79</f>
        <v>203</v>
      </c>
      <c r="E77" s="16">
        <f>'[1]24'!E79</f>
        <v>0</v>
      </c>
      <c r="F77" s="15">
        <f t="shared" si="17"/>
        <v>323</v>
      </c>
      <c r="G77" s="15">
        <f>'[1]24'!H79</f>
        <v>-2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-2</v>
      </c>
      <c r="L77" s="18">
        <f>frq!C77</f>
        <v>1</v>
      </c>
      <c r="M77" s="16">
        <f t="shared" si="11"/>
        <v>-2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-2</v>
      </c>
    </row>
    <row r="78" spans="1:19">
      <c r="A78" s="8" t="s">
        <v>120</v>
      </c>
      <c r="B78" s="15">
        <f>'[1]24'!B80</f>
        <v>120</v>
      </c>
      <c r="C78" s="16">
        <f>'[1]24'!C80</f>
        <v>0</v>
      </c>
      <c r="D78" s="16">
        <f>'[1]24'!D80</f>
        <v>203</v>
      </c>
      <c r="E78" s="16">
        <f>'[1]24'!E80</f>
        <v>0</v>
      </c>
      <c r="F78" s="15">
        <f t="shared" si="17"/>
        <v>323</v>
      </c>
      <c r="G78" s="15">
        <f>'[1]24'!H80</f>
        <v>-2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-2</v>
      </c>
      <c r="L78" s="18">
        <f>frq!C78</f>
        <v>1</v>
      </c>
      <c r="M78" s="16">
        <f t="shared" si="11"/>
        <v>-2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-2</v>
      </c>
    </row>
    <row r="79" spans="1:19">
      <c r="A79" s="8" t="s">
        <v>121</v>
      </c>
      <c r="B79" s="15">
        <f>'[1]24'!B81</f>
        <v>120</v>
      </c>
      <c r="C79" s="16">
        <f>'[1]24'!C81</f>
        <v>0</v>
      </c>
      <c r="D79" s="16">
        <f>'[1]24'!D81</f>
        <v>203</v>
      </c>
      <c r="E79" s="16">
        <f>'[1]24'!E81</f>
        <v>0</v>
      </c>
      <c r="F79" s="15">
        <f t="shared" si="17"/>
        <v>323</v>
      </c>
      <c r="G79" s="15">
        <f>'[1]24'!H81</f>
        <v>-2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-2</v>
      </c>
      <c r="L79" s="18">
        <f>frq!C79</f>
        <v>1</v>
      </c>
      <c r="M79" s="16">
        <f t="shared" si="11"/>
        <v>-2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-2</v>
      </c>
    </row>
    <row r="80" spans="1:19">
      <c r="A80" s="8" t="s">
        <v>122</v>
      </c>
      <c r="B80" s="15">
        <f>'[1]24'!B82</f>
        <v>120</v>
      </c>
      <c r="C80" s="16">
        <f>'[1]24'!C82</f>
        <v>0</v>
      </c>
      <c r="D80" s="16">
        <f>'[1]24'!D82</f>
        <v>203</v>
      </c>
      <c r="E80" s="16">
        <f>'[1]24'!E82</f>
        <v>0</v>
      </c>
      <c r="F80" s="15">
        <f t="shared" si="17"/>
        <v>323</v>
      </c>
      <c r="G80" s="15">
        <f>'[1]24'!H82</f>
        <v>-2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-2</v>
      </c>
      <c r="L80" s="18">
        <f>frq!C80</f>
        <v>1</v>
      </c>
      <c r="M80" s="16">
        <f t="shared" si="11"/>
        <v>-2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-2</v>
      </c>
    </row>
    <row r="81" spans="1:17">
      <c r="A81" s="8" t="s">
        <v>123</v>
      </c>
      <c r="B81" s="15">
        <f>'[1]24'!B83</f>
        <v>120</v>
      </c>
      <c r="C81" s="16">
        <f>'[1]24'!C83</f>
        <v>0</v>
      </c>
      <c r="D81" s="16">
        <f>'[1]24'!D83</f>
        <v>203</v>
      </c>
      <c r="E81" s="16">
        <f>'[1]24'!E83</f>
        <v>0</v>
      </c>
      <c r="F81" s="15">
        <f t="shared" si="17"/>
        <v>323</v>
      </c>
      <c r="G81" s="15">
        <f>'[1]24'!H83</f>
        <v>-2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-2</v>
      </c>
      <c r="L81" s="18">
        <f>frq!C81</f>
        <v>1</v>
      </c>
      <c r="M81" s="16">
        <f t="shared" si="11"/>
        <v>-2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-2</v>
      </c>
    </row>
    <row r="82" spans="1:17">
      <c r="A82" s="8" t="s">
        <v>124</v>
      </c>
      <c r="B82" s="15">
        <f>'[1]24'!B84</f>
        <v>120</v>
      </c>
      <c r="C82" s="16">
        <f>'[1]24'!C84</f>
        <v>0</v>
      </c>
      <c r="D82" s="16">
        <f>'[1]24'!D84</f>
        <v>203</v>
      </c>
      <c r="E82" s="16">
        <f>'[1]24'!E84</f>
        <v>0</v>
      </c>
      <c r="F82" s="15">
        <f t="shared" si="17"/>
        <v>323</v>
      </c>
      <c r="G82" s="15">
        <f>'[1]24'!H84</f>
        <v>-2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-2</v>
      </c>
      <c r="L82" s="18">
        <f>frq!C82</f>
        <v>1</v>
      </c>
      <c r="M82" s="16">
        <f t="shared" si="11"/>
        <v>-2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-2</v>
      </c>
    </row>
    <row r="83" spans="1:17">
      <c r="A83" s="8" t="s">
        <v>125</v>
      </c>
      <c r="B83" s="15">
        <f>'[1]24'!B85</f>
        <v>120</v>
      </c>
      <c r="C83" s="16">
        <f>'[1]24'!C85</f>
        <v>0</v>
      </c>
      <c r="D83" s="16">
        <f>'[1]24'!D85</f>
        <v>203</v>
      </c>
      <c r="E83" s="16">
        <f>'[1]24'!E85</f>
        <v>0</v>
      </c>
      <c r="F83" s="15">
        <f t="shared" si="17"/>
        <v>323</v>
      </c>
      <c r="G83" s="15">
        <f>'[1]24'!H85</f>
        <v>-2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-2</v>
      </c>
      <c r="L83" s="18">
        <f>frq!C83</f>
        <v>1</v>
      </c>
      <c r="M83" s="16">
        <f t="shared" si="11"/>
        <v>-2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-2</v>
      </c>
    </row>
    <row r="84" spans="1:17">
      <c r="A84" s="8" t="s">
        <v>126</v>
      </c>
      <c r="B84" s="15">
        <f>'[1]24'!B86</f>
        <v>120</v>
      </c>
      <c r="C84" s="16">
        <f>'[1]24'!C86</f>
        <v>0</v>
      </c>
      <c r="D84" s="16">
        <f>'[1]24'!D86</f>
        <v>203</v>
      </c>
      <c r="E84" s="16">
        <f>'[1]24'!E86</f>
        <v>0</v>
      </c>
      <c r="F84" s="15">
        <f t="shared" si="17"/>
        <v>323</v>
      </c>
      <c r="G84" s="15">
        <f>'[1]24'!H86</f>
        <v>-2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-2</v>
      </c>
      <c r="L84" s="18">
        <f>frq!C84</f>
        <v>1</v>
      </c>
      <c r="M84" s="16">
        <f t="shared" si="11"/>
        <v>-2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-2</v>
      </c>
    </row>
    <row r="85" spans="1:17">
      <c r="A85" s="8" t="s">
        <v>127</v>
      </c>
      <c r="B85" s="15">
        <f>'[1]24'!B87</f>
        <v>120</v>
      </c>
      <c r="C85" s="16">
        <f>'[1]24'!C87</f>
        <v>0</v>
      </c>
      <c r="D85" s="16">
        <f>'[1]24'!D87</f>
        <v>203</v>
      </c>
      <c r="E85" s="16">
        <f>'[1]24'!E87</f>
        <v>0</v>
      </c>
      <c r="F85" s="15">
        <f t="shared" si="17"/>
        <v>323</v>
      </c>
      <c r="G85" s="15">
        <f>'[1]24'!H87</f>
        <v>-2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-2</v>
      </c>
      <c r="L85" s="18">
        <f>frq!C85</f>
        <v>1</v>
      </c>
      <c r="M85" s="16">
        <f t="shared" si="11"/>
        <v>-2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-2</v>
      </c>
    </row>
    <row r="86" spans="1:17">
      <c r="A86" s="8" t="s">
        <v>128</v>
      </c>
      <c r="B86" s="15">
        <f>'[1]24'!B88</f>
        <v>120</v>
      </c>
      <c r="C86" s="16">
        <f>'[1]24'!C88</f>
        <v>0</v>
      </c>
      <c r="D86" s="16">
        <f>'[1]24'!D88</f>
        <v>203</v>
      </c>
      <c r="E86" s="16">
        <f>'[1]24'!E88</f>
        <v>0</v>
      </c>
      <c r="F86" s="15">
        <f t="shared" si="17"/>
        <v>323</v>
      </c>
      <c r="G86" s="15">
        <f>'[1]24'!H88</f>
        <v>-2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-2</v>
      </c>
      <c r="L86" s="18">
        <f>frq!C86</f>
        <v>1</v>
      </c>
      <c r="M86" s="16">
        <f t="shared" si="11"/>
        <v>-2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-2</v>
      </c>
    </row>
    <row r="87" spans="1:17">
      <c r="A87" s="8" t="s">
        <v>129</v>
      </c>
      <c r="B87" s="15">
        <f>'[1]24'!B89</f>
        <v>120</v>
      </c>
      <c r="C87" s="16">
        <f>'[1]24'!C89</f>
        <v>0</v>
      </c>
      <c r="D87" s="16">
        <f>'[1]24'!D89</f>
        <v>203</v>
      </c>
      <c r="E87" s="16">
        <f>'[1]24'!E89</f>
        <v>0</v>
      </c>
      <c r="F87" s="15">
        <f t="shared" si="17"/>
        <v>323</v>
      </c>
      <c r="G87" s="15">
        <f>'[1]24'!H89</f>
        <v>-2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-2</v>
      </c>
      <c r="L87" s="18">
        <f>frq!C87</f>
        <v>1</v>
      </c>
      <c r="M87" s="16">
        <f t="shared" si="11"/>
        <v>-2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-2</v>
      </c>
    </row>
    <row r="88" spans="1:17">
      <c r="A88" s="8" t="s">
        <v>130</v>
      </c>
      <c r="B88" s="15">
        <f>'[1]24'!B90</f>
        <v>120</v>
      </c>
      <c r="C88" s="16">
        <f>'[1]24'!C90</f>
        <v>0</v>
      </c>
      <c r="D88" s="16">
        <f>'[1]24'!D90</f>
        <v>203</v>
      </c>
      <c r="E88" s="16">
        <f>'[1]24'!E90</f>
        <v>0</v>
      </c>
      <c r="F88" s="15">
        <f t="shared" si="17"/>
        <v>323</v>
      </c>
      <c r="G88" s="15">
        <f>'[1]24'!H90</f>
        <v>-2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-2</v>
      </c>
      <c r="L88" s="18">
        <f>frq!C88</f>
        <v>1</v>
      </c>
      <c r="M88" s="16">
        <f t="shared" si="11"/>
        <v>-2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-2</v>
      </c>
    </row>
    <row r="89" spans="1:17">
      <c r="A89" s="8" t="s">
        <v>131</v>
      </c>
      <c r="B89" s="15">
        <f>'[1]24'!B91</f>
        <v>120</v>
      </c>
      <c r="C89" s="16">
        <f>'[1]24'!C91</f>
        <v>0</v>
      </c>
      <c r="D89" s="16">
        <f>'[1]24'!D91</f>
        <v>203</v>
      </c>
      <c r="E89" s="16">
        <f>'[1]24'!E91</f>
        <v>0</v>
      </c>
      <c r="F89" s="15">
        <f t="shared" si="17"/>
        <v>323</v>
      </c>
      <c r="G89" s="15">
        <f>'[1]24'!H91</f>
        <v>-2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-2</v>
      </c>
      <c r="L89" s="18">
        <f>frq!C89</f>
        <v>1</v>
      </c>
      <c r="M89" s="16">
        <f t="shared" si="11"/>
        <v>-2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-2</v>
      </c>
    </row>
    <row r="90" spans="1:17">
      <c r="A90" s="8" t="s">
        <v>132</v>
      </c>
      <c r="B90" s="15">
        <f>'[1]24'!B92</f>
        <v>120</v>
      </c>
      <c r="C90" s="16">
        <f>'[1]24'!C92</f>
        <v>0</v>
      </c>
      <c r="D90" s="16">
        <f>'[1]24'!D92</f>
        <v>203</v>
      </c>
      <c r="E90" s="16">
        <f>'[1]24'!E92</f>
        <v>0</v>
      </c>
      <c r="F90" s="15">
        <f t="shared" si="17"/>
        <v>323</v>
      </c>
      <c r="G90" s="15">
        <f>'[1]24'!H92</f>
        <v>-2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-2</v>
      </c>
      <c r="L90" s="18">
        <f>frq!C90</f>
        <v>1</v>
      </c>
      <c r="M90" s="16">
        <f t="shared" si="11"/>
        <v>-2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-2</v>
      </c>
    </row>
    <row r="91" spans="1:17">
      <c r="A91" s="8" t="s">
        <v>133</v>
      </c>
      <c r="B91" s="15">
        <f>'[1]24'!B93</f>
        <v>120</v>
      </c>
      <c r="C91" s="16">
        <f>'[1]24'!C93</f>
        <v>0</v>
      </c>
      <c r="D91" s="16">
        <f>'[1]24'!D93</f>
        <v>203</v>
      </c>
      <c r="E91" s="16">
        <f>'[1]24'!E93</f>
        <v>0</v>
      </c>
      <c r="F91" s="15">
        <f t="shared" si="17"/>
        <v>323</v>
      </c>
      <c r="G91" s="15">
        <f>'[1]24'!H93</f>
        <v>-2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-2</v>
      </c>
      <c r="L91" s="18">
        <f>frq!C91</f>
        <v>1</v>
      </c>
      <c r="M91" s="16">
        <f t="shared" si="11"/>
        <v>-2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-2</v>
      </c>
    </row>
    <row r="92" spans="1:17">
      <c r="A92" s="8" t="s">
        <v>134</v>
      </c>
      <c r="B92" s="15">
        <f>'[1]24'!B94</f>
        <v>120</v>
      </c>
      <c r="C92" s="16">
        <f>'[1]24'!C94</f>
        <v>0</v>
      </c>
      <c r="D92" s="16">
        <f>'[1]24'!D94</f>
        <v>203</v>
      </c>
      <c r="E92" s="16">
        <f>'[1]24'!E94</f>
        <v>0</v>
      </c>
      <c r="F92" s="15">
        <f t="shared" si="17"/>
        <v>323</v>
      </c>
      <c r="G92" s="15">
        <f>'[1]24'!H94</f>
        <v>-2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-2</v>
      </c>
      <c r="L92" s="18">
        <f>frq!C92</f>
        <v>1</v>
      </c>
      <c r="M92" s="16">
        <f t="shared" si="11"/>
        <v>-2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-2</v>
      </c>
    </row>
    <row r="93" spans="1:17">
      <c r="A93" s="8" t="s">
        <v>135</v>
      </c>
      <c r="B93" s="15">
        <f>'[1]24'!B95</f>
        <v>120</v>
      </c>
      <c r="C93" s="16">
        <f>'[1]24'!C95</f>
        <v>0</v>
      </c>
      <c r="D93" s="16">
        <f>'[1]24'!D95</f>
        <v>203</v>
      </c>
      <c r="E93" s="16">
        <f>'[1]24'!E95</f>
        <v>0</v>
      </c>
      <c r="F93" s="15">
        <f t="shared" si="17"/>
        <v>323</v>
      </c>
      <c r="G93" s="15">
        <f>'[1]24'!H95</f>
        <v>-2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-2</v>
      </c>
      <c r="L93" s="18">
        <f>frq!C93</f>
        <v>1</v>
      </c>
      <c r="M93" s="16">
        <f t="shared" si="11"/>
        <v>-2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-2</v>
      </c>
    </row>
    <row r="94" spans="1:17">
      <c r="A94" s="8" t="s">
        <v>136</v>
      </c>
      <c r="B94" s="15">
        <f>'[1]24'!B96</f>
        <v>120</v>
      </c>
      <c r="C94" s="16">
        <f>'[1]24'!C96</f>
        <v>0</v>
      </c>
      <c r="D94" s="16">
        <f>'[1]24'!D96</f>
        <v>203</v>
      </c>
      <c r="E94" s="16">
        <f>'[1]24'!E96</f>
        <v>0</v>
      </c>
      <c r="F94" s="15">
        <f t="shared" si="17"/>
        <v>323</v>
      </c>
      <c r="G94" s="15">
        <f>'[1]24'!H96</f>
        <v>-2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-2</v>
      </c>
      <c r="L94" s="18">
        <f>frq!C94</f>
        <v>1</v>
      </c>
      <c r="M94" s="16">
        <f t="shared" si="11"/>
        <v>-2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-2</v>
      </c>
    </row>
    <row r="95" spans="1:17">
      <c r="A95" s="8" t="s">
        <v>137</v>
      </c>
      <c r="B95" s="15">
        <f>'[1]24'!B97</f>
        <v>120</v>
      </c>
      <c r="C95" s="16">
        <f>'[1]24'!C97</f>
        <v>0</v>
      </c>
      <c r="D95" s="16">
        <f>'[1]24'!D97</f>
        <v>203</v>
      </c>
      <c r="E95" s="16">
        <f>'[1]24'!E97</f>
        <v>0</v>
      </c>
      <c r="F95" s="15">
        <f t="shared" si="17"/>
        <v>323</v>
      </c>
      <c r="G95" s="15">
        <f>'[1]24'!H97</f>
        <v>-2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-2</v>
      </c>
      <c r="L95" s="18">
        <f>frq!C95</f>
        <v>1</v>
      </c>
      <c r="M95" s="16">
        <f t="shared" si="11"/>
        <v>-2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-2</v>
      </c>
    </row>
    <row r="96" spans="1:17">
      <c r="A96" s="8" t="s">
        <v>138</v>
      </c>
      <c r="B96" s="15">
        <f>'[1]24'!B98</f>
        <v>120</v>
      </c>
      <c r="C96" s="16">
        <f>'[1]24'!C98</f>
        <v>0</v>
      </c>
      <c r="D96" s="16">
        <f>'[1]24'!D98</f>
        <v>203</v>
      </c>
      <c r="E96" s="16">
        <f>'[1]24'!E98</f>
        <v>0</v>
      </c>
      <c r="F96" s="15">
        <f t="shared" si="17"/>
        <v>323</v>
      </c>
      <c r="G96" s="15">
        <f>'[1]24'!H98</f>
        <v>-2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-2</v>
      </c>
      <c r="L96" s="18">
        <f>frq!C96</f>
        <v>1</v>
      </c>
      <c r="M96" s="16">
        <f t="shared" si="11"/>
        <v>-2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-2</v>
      </c>
    </row>
    <row r="97" spans="1:17">
      <c r="A97" s="8" t="s">
        <v>139</v>
      </c>
      <c r="B97" s="15">
        <f>'[1]24'!B99</f>
        <v>120</v>
      </c>
      <c r="C97" s="16">
        <f>'[1]24'!C99</f>
        <v>0</v>
      </c>
      <c r="D97" s="16">
        <f>'[1]24'!D99</f>
        <v>203</v>
      </c>
      <c r="E97" s="16">
        <f>'[1]24'!E99</f>
        <v>0</v>
      </c>
      <c r="F97" s="15">
        <f t="shared" si="17"/>
        <v>323</v>
      </c>
      <c r="G97" s="15">
        <f>'[1]24'!H99</f>
        <v>-2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-2</v>
      </c>
      <c r="L97" s="18">
        <f>frq!C97</f>
        <v>1</v>
      </c>
      <c r="M97" s="16">
        <f t="shared" si="11"/>
        <v>-2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-2</v>
      </c>
    </row>
    <row r="98" spans="1:17">
      <c r="A98" s="8" t="s">
        <v>140</v>
      </c>
      <c r="B98" s="15">
        <f>'[1]24'!B100</f>
        <v>120</v>
      </c>
      <c r="C98" s="16">
        <f>'[1]24'!C100</f>
        <v>0</v>
      </c>
      <c r="D98" s="16">
        <f>'[1]24'!D100</f>
        <v>203</v>
      </c>
      <c r="E98" s="16">
        <f>'[1]24'!E100</f>
        <v>0</v>
      </c>
      <c r="F98" s="15">
        <f t="shared" si="17"/>
        <v>323</v>
      </c>
      <c r="G98" s="15">
        <f>'[1]24'!H100</f>
        <v>-2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-2</v>
      </c>
      <c r="L98" s="18">
        <f>frq!C98</f>
        <v>1</v>
      </c>
      <c r="M98" s="16">
        <f t="shared" si="11"/>
        <v>-2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-4.8000000000000001E-2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-4.8000000000000001E-2</v>
      </c>
      <c r="L99" s="15">
        <f t="shared" si="18"/>
        <v>2.4E-2</v>
      </c>
      <c r="M99" s="15">
        <f t="shared" si="18"/>
        <v>-4.8000000000000001E-2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-4.8000000000000001E-2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7" sqref="R37:R9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'[2]24'!B5</f>
        <v>84</v>
      </c>
      <c r="C3" s="202">
        <f>'[2]24'!C5</f>
        <v>0</v>
      </c>
      <c r="D3" s="202">
        <f>'[2]24'!D5</f>
        <v>0</v>
      </c>
      <c r="E3" s="202">
        <f>'[2]24'!E5</f>
        <v>0</v>
      </c>
      <c r="F3" s="15">
        <f>SUM(B3:E3)</f>
        <v>84</v>
      </c>
      <c r="G3" s="201">
        <f>'[2]24'!H5</f>
        <v>37</v>
      </c>
      <c r="H3" s="202">
        <f>'[2]24'!I5</f>
        <v>0</v>
      </c>
      <c r="I3" s="202">
        <f>'[2]24'!J5</f>
        <v>0</v>
      </c>
      <c r="J3" s="202">
        <f>'[2]24'!K5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'[2]24'!B6</f>
        <v>84</v>
      </c>
      <c r="C4" s="202">
        <f>'[2]24'!C6</f>
        <v>0</v>
      </c>
      <c r="D4" s="202">
        <f>'[2]24'!D6</f>
        <v>0</v>
      </c>
      <c r="E4" s="202">
        <f>'[2]24'!E6</f>
        <v>0</v>
      </c>
      <c r="F4" s="15">
        <f>SUM(B4:E4)</f>
        <v>84</v>
      </c>
      <c r="G4" s="201">
        <f>'[2]24'!H6</f>
        <v>37</v>
      </c>
      <c r="H4" s="202">
        <f>'[2]24'!I6</f>
        <v>0</v>
      </c>
      <c r="I4" s="202">
        <f>'[2]24'!J6</f>
        <v>0</v>
      </c>
      <c r="J4" s="202">
        <f>'[2]24'!K6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'[2]24'!B7</f>
        <v>84</v>
      </c>
      <c r="C5" s="202">
        <f>'[2]24'!C7</f>
        <v>0</v>
      </c>
      <c r="D5" s="202">
        <f>'[2]24'!D7</f>
        <v>0</v>
      </c>
      <c r="E5" s="202">
        <f>'[2]24'!E7</f>
        <v>0</v>
      </c>
      <c r="F5" s="15">
        <f t="shared" ref="F5:F68" si="6">SUM(B5:E5)</f>
        <v>84</v>
      </c>
      <c r="G5" s="201">
        <f>'[2]24'!H7</f>
        <v>37</v>
      </c>
      <c r="H5" s="202">
        <f>'[2]24'!I7</f>
        <v>0</v>
      </c>
      <c r="I5" s="202">
        <f>'[2]24'!J7</f>
        <v>0</v>
      </c>
      <c r="J5" s="202">
        <f>'[2]24'!K7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'[2]24'!B8</f>
        <v>84</v>
      </c>
      <c r="C6" s="202">
        <f>'[2]24'!C8</f>
        <v>0</v>
      </c>
      <c r="D6" s="202">
        <f>'[2]24'!D8</f>
        <v>0</v>
      </c>
      <c r="E6" s="202">
        <f>'[2]24'!E8</f>
        <v>0</v>
      </c>
      <c r="F6" s="15">
        <f t="shared" si="6"/>
        <v>84</v>
      </c>
      <c r="G6" s="201">
        <f>'[2]24'!H8</f>
        <v>37</v>
      </c>
      <c r="H6" s="202">
        <f>'[2]24'!I8</f>
        <v>0</v>
      </c>
      <c r="I6" s="202">
        <f>'[2]24'!J8</f>
        <v>0</v>
      </c>
      <c r="J6" s="202">
        <f>'[2]24'!K8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'[2]24'!B9</f>
        <v>84</v>
      </c>
      <c r="C7" s="202">
        <f>'[2]24'!C9</f>
        <v>0</v>
      </c>
      <c r="D7" s="202">
        <f>'[2]24'!D9</f>
        <v>0</v>
      </c>
      <c r="E7" s="202">
        <f>'[2]24'!E9</f>
        <v>0</v>
      </c>
      <c r="F7" s="15">
        <f t="shared" si="6"/>
        <v>84</v>
      </c>
      <c r="G7" s="201">
        <f>'[2]24'!H9</f>
        <v>37</v>
      </c>
      <c r="H7" s="202">
        <f>'[2]24'!I9</f>
        <v>0</v>
      </c>
      <c r="I7" s="202">
        <f>'[2]24'!J9</f>
        <v>0</v>
      </c>
      <c r="J7" s="202">
        <f>'[2]24'!K9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'[2]24'!B10</f>
        <v>84</v>
      </c>
      <c r="C8" s="202">
        <f>'[2]24'!C10</f>
        <v>0</v>
      </c>
      <c r="D8" s="202">
        <f>'[2]24'!D10</f>
        <v>0</v>
      </c>
      <c r="E8" s="202">
        <f>'[2]24'!E10</f>
        <v>0</v>
      </c>
      <c r="F8" s="15">
        <f t="shared" si="6"/>
        <v>84</v>
      </c>
      <c r="G8" s="201">
        <f>'[2]24'!H10</f>
        <v>29</v>
      </c>
      <c r="H8" s="202">
        <f>'[2]24'!I10</f>
        <v>0</v>
      </c>
      <c r="I8" s="202">
        <f>'[2]24'!J10</f>
        <v>0</v>
      </c>
      <c r="J8" s="202">
        <f>'[2]24'!K10</f>
        <v>0</v>
      </c>
      <c r="K8" s="15">
        <f t="shared" si="3"/>
        <v>29</v>
      </c>
      <c r="L8" s="18">
        <f>frq!C8</f>
        <v>1</v>
      </c>
      <c r="M8" s="167">
        <f t="shared" si="4"/>
        <v>28.6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</row>
    <row r="9" spans="1:18">
      <c r="A9" s="8" t="s">
        <v>51</v>
      </c>
      <c r="B9" s="201">
        <f>'[2]24'!B11</f>
        <v>84</v>
      </c>
      <c r="C9" s="202">
        <f>'[2]24'!C11</f>
        <v>0</v>
      </c>
      <c r="D9" s="202">
        <f>'[2]24'!D11</f>
        <v>0</v>
      </c>
      <c r="E9" s="202">
        <f>'[2]24'!E11</f>
        <v>0</v>
      </c>
      <c r="F9" s="15">
        <f t="shared" si="6"/>
        <v>84</v>
      </c>
      <c r="G9" s="201">
        <f>'[2]24'!H11</f>
        <v>29</v>
      </c>
      <c r="H9" s="202">
        <f>'[2]24'!I11</f>
        <v>0</v>
      </c>
      <c r="I9" s="202">
        <f>'[2]24'!J11</f>
        <v>0</v>
      </c>
      <c r="J9" s="202">
        <f>'[2]24'!K11</f>
        <v>0</v>
      </c>
      <c r="K9" s="15">
        <f t="shared" si="3"/>
        <v>29</v>
      </c>
      <c r="L9" s="18">
        <f>frq!C9</f>
        <v>1</v>
      </c>
      <c r="M9" s="167">
        <f t="shared" si="4"/>
        <v>28.6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</row>
    <row r="10" spans="1:18">
      <c r="A10" s="8" t="s">
        <v>52</v>
      </c>
      <c r="B10" s="201">
        <f>'[2]24'!B12</f>
        <v>84</v>
      </c>
      <c r="C10" s="202">
        <f>'[2]24'!C12</f>
        <v>0</v>
      </c>
      <c r="D10" s="202">
        <f>'[2]24'!D12</f>
        <v>0</v>
      </c>
      <c r="E10" s="202">
        <f>'[2]24'!E12</f>
        <v>0</v>
      </c>
      <c r="F10" s="15">
        <f t="shared" si="6"/>
        <v>84</v>
      </c>
      <c r="G10" s="201">
        <f>'[2]24'!H12</f>
        <v>29</v>
      </c>
      <c r="H10" s="202">
        <f>'[2]24'!I12</f>
        <v>0</v>
      </c>
      <c r="I10" s="202">
        <f>'[2]24'!J12</f>
        <v>0</v>
      </c>
      <c r="J10" s="202">
        <f>'[2]24'!K12</f>
        <v>0</v>
      </c>
      <c r="K10" s="15">
        <f t="shared" si="3"/>
        <v>29</v>
      </c>
      <c r="L10" s="18">
        <f>frq!C10</f>
        <v>1</v>
      </c>
      <c r="M10" s="167">
        <f t="shared" si="4"/>
        <v>28.6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</row>
    <row r="11" spans="1:18">
      <c r="A11" s="8" t="s">
        <v>53</v>
      </c>
      <c r="B11" s="201">
        <f>'[2]24'!B13</f>
        <v>84</v>
      </c>
      <c r="C11" s="202">
        <f>'[2]24'!C13</f>
        <v>0</v>
      </c>
      <c r="D11" s="202">
        <f>'[2]24'!D13</f>
        <v>0</v>
      </c>
      <c r="E11" s="202">
        <f>'[2]24'!E13</f>
        <v>0</v>
      </c>
      <c r="F11" s="15">
        <f t="shared" si="6"/>
        <v>84</v>
      </c>
      <c r="G11" s="201">
        <f>'[2]24'!H13</f>
        <v>29</v>
      </c>
      <c r="H11" s="202">
        <f>'[2]24'!I13</f>
        <v>0</v>
      </c>
      <c r="I11" s="202">
        <f>'[2]24'!J13</f>
        <v>0</v>
      </c>
      <c r="J11" s="202">
        <f>'[2]24'!K13</f>
        <v>0</v>
      </c>
      <c r="K11" s="15">
        <f t="shared" si="3"/>
        <v>29</v>
      </c>
      <c r="L11" s="18">
        <f>frq!C11</f>
        <v>1</v>
      </c>
      <c r="M11" s="167">
        <f t="shared" si="4"/>
        <v>28.6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</row>
    <row r="12" spans="1:18">
      <c r="A12" s="8" t="s">
        <v>54</v>
      </c>
      <c r="B12" s="201">
        <f>'[2]24'!B14</f>
        <v>84</v>
      </c>
      <c r="C12" s="202">
        <f>'[2]24'!C14</f>
        <v>0</v>
      </c>
      <c r="D12" s="202">
        <f>'[2]24'!D14</f>
        <v>0</v>
      </c>
      <c r="E12" s="202">
        <f>'[2]24'!E14</f>
        <v>0</v>
      </c>
      <c r="F12" s="15">
        <f t="shared" si="6"/>
        <v>84</v>
      </c>
      <c r="G12" s="201">
        <f>'[2]24'!H14</f>
        <v>29</v>
      </c>
      <c r="H12" s="202">
        <f>'[2]24'!I14</f>
        <v>0</v>
      </c>
      <c r="I12" s="202">
        <f>'[2]24'!J14</f>
        <v>0</v>
      </c>
      <c r="J12" s="202">
        <f>'[2]24'!K14</f>
        <v>0</v>
      </c>
      <c r="K12" s="15">
        <f t="shared" si="3"/>
        <v>29</v>
      </c>
      <c r="L12" s="18">
        <f>frq!C12</f>
        <v>1</v>
      </c>
      <c r="M12" s="167">
        <f t="shared" si="4"/>
        <v>28.6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</row>
    <row r="13" spans="1:18">
      <c r="A13" s="8" t="s">
        <v>55</v>
      </c>
      <c r="B13" s="201">
        <f>'[2]24'!B15</f>
        <v>84</v>
      </c>
      <c r="C13" s="202">
        <f>'[2]24'!C15</f>
        <v>0</v>
      </c>
      <c r="D13" s="202">
        <f>'[2]24'!D15</f>
        <v>0</v>
      </c>
      <c r="E13" s="202">
        <f>'[2]24'!E15</f>
        <v>0</v>
      </c>
      <c r="F13" s="15">
        <f t="shared" si="6"/>
        <v>84</v>
      </c>
      <c r="G13" s="201">
        <f>'[2]24'!H15</f>
        <v>29</v>
      </c>
      <c r="H13" s="202">
        <f>'[2]24'!I15</f>
        <v>0</v>
      </c>
      <c r="I13" s="202">
        <f>'[2]24'!J15</f>
        <v>0</v>
      </c>
      <c r="J13" s="202">
        <f>'[2]24'!K15</f>
        <v>0</v>
      </c>
      <c r="K13" s="15">
        <f t="shared" si="3"/>
        <v>29</v>
      </c>
      <c r="L13" s="18">
        <f>frq!C13</f>
        <v>1</v>
      </c>
      <c r="M13" s="167">
        <f t="shared" si="4"/>
        <v>28.6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</row>
    <row r="14" spans="1:18">
      <c r="A14" s="8" t="s">
        <v>56</v>
      </c>
      <c r="B14" s="201">
        <f>'[2]24'!B16</f>
        <v>84</v>
      </c>
      <c r="C14" s="202">
        <f>'[2]24'!C16</f>
        <v>0</v>
      </c>
      <c r="D14" s="202">
        <f>'[2]24'!D16</f>
        <v>0</v>
      </c>
      <c r="E14" s="202">
        <f>'[2]24'!E16</f>
        <v>0</v>
      </c>
      <c r="F14" s="15">
        <f t="shared" si="6"/>
        <v>84</v>
      </c>
      <c r="G14" s="201">
        <f>'[2]24'!H16</f>
        <v>29</v>
      </c>
      <c r="H14" s="202">
        <f>'[2]24'!I16</f>
        <v>0</v>
      </c>
      <c r="I14" s="202">
        <f>'[2]24'!J16</f>
        <v>0</v>
      </c>
      <c r="J14" s="202">
        <f>'[2]24'!K16</f>
        <v>0</v>
      </c>
      <c r="K14" s="15">
        <f t="shared" si="3"/>
        <v>29</v>
      </c>
      <c r="L14" s="18">
        <f>frq!C14</f>
        <v>1</v>
      </c>
      <c r="M14" s="167">
        <f t="shared" si="4"/>
        <v>28.6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</row>
    <row r="15" spans="1:18">
      <c r="A15" s="8" t="s">
        <v>57</v>
      </c>
      <c r="B15" s="201">
        <f>'[2]24'!B17</f>
        <v>84</v>
      </c>
      <c r="C15" s="202">
        <f>'[2]24'!C17</f>
        <v>0</v>
      </c>
      <c r="D15" s="202">
        <f>'[2]24'!D17</f>
        <v>0</v>
      </c>
      <c r="E15" s="202">
        <f>'[2]24'!E17</f>
        <v>0</v>
      </c>
      <c r="F15" s="15">
        <f t="shared" si="6"/>
        <v>84</v>
      </c>
      <c r="G15" s="201">
        <f>'[2]24'!H17</f>
        <v>29</v>
      </c>
      <c r="H15" s="202">
        <f>'[2]24'!I17</f>
        <v>0</v>
      </c>
      <c r="I15" s="202">
        <f>'[2]24'!J17</f>
        <v>0</v>
      </c>
      <c r="J15" s="202">
        <f>'[2]24'!K17</f>
        <v>0</v>
      </c>
      <c r="K15" s="15">
        <f t="shared" si="3"/>
        <v>29</v>
      </c>
      <c r="L15" s="18">
        <f>frq!C15</f>
        <v>1</v>
      </c>
      <c r="M15" s="167">
        <f t="shared" si="4"/>
        <v>28.6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</row>
    <row r="16" spans="1:18">
      <c r="A16" s="8" t="s">
        <v>58</v>
      </c>
      <c r="B16" s="201">
        <f>'[2]24'!B18</f>
        <v>84</v>
      </c>
      <c r="C16" s="202">
        <f>'[2]24'!C18</f>
        <v>0</v>
      </c>
      <c r="D16" s="202">
        <f>'[2]24'!D18</f>
        <v>0</v>
      </c>
      <c r="E16" s="202">
        <f>'[2]24'!E18</f>
        <v>0</v>
      </c>
      <c r="F16" s="15">
        <f t="shared" si="6"/>
        <v>84</v>
      </c>
      <c r="G16" s="201">
        <f>'[2]24'!H18</f>
        <v>29</v>
      </c>
      <c r="H16" s="202">
        <f>'[2]24'!I18</f>
        <v>0</v>
      </c>
      <c r="I16" s="202">
        <f>'[2]24'!J18</f>
        <v>0</v>
      </c>
      <c r="J16" s="202">
        <f>'[2]24'!K18</f>
        <v>0</v>
      </c>
      <c r="K16" s="15">
        <f t="shared" si="3"/>
        <v>29</v>
      </c>
      <c r="L16" s="18">
        <f>frq!C16</f>
        <v>1</v>
      </c>
      <c r="M16" s="167">
        <f t="shared" si="4"/>
        <v>28.6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</row>
    <row r="17" spans="1:18">
      <c r="A17" s="8" t="s">
        <v>59</v>
      </c>
      <c r="B17" s="201">
        <f>'[2]24'!B19</f>
        <v>84</v>
      </c>
      <c r="C17" s="202">
        <f>'[2]24'!C19</f>
        <v>0</v>
      </c>
      <c r="D17" s="202">
        <f>'[2]24'!D19</f>
        <v>0</v>
      </c>
      <c r="E17" s="202">
        <f>'[2]24'!E19</f>
        <v>0</v>
      </c>
      <c r="F17" s="15">
        <f t="shared" si="6"/>
        <v>84</v>
      </c>
      <c r="G17" s="201">
        <f>'[2]24'!H19</f>
        <v>29</v>
      </c>
      <c r="H17" s="202">
        <f>'[2]24'!I19</f>
        <v>0</v>
      </c>
      <c r="I17" s="202">
        <f>'[2]24'!J19</f>
        <v>0</v>
      </c>
      <c r="J17" s="202">
        <f>'[2]24'!K19</f>
        <v>0</v>
      </c>
      <c r="K17" s="15">
        <f t="shared" si="3"/>
        <v>29</v>
      </c>
      <c r="L17" s="18">
        <f>frq!C17</f>
        <v>1</v>
      </c>
      <c r="M17" s="167">
        <f t="shared" si="4"/>
        <v>28.6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</row>
    <row r="18" spans="1:18">
      <c r="A18" s="8" t="s">
        <v>60</v>
      </c>
      <c r="B18" s="201">
        <f>'[2]24'!B20</f>
        <v>84</v>
      </c>
      <c r="C18" s="202">
        <f>'[2]24'!C20</f>
        <v>0</v>
      </c>
      <c r="D18" s="202">
        <f>'[2]24'!D20</f>
        <v>0</v>
      </c>
      <c r="E18" s="202">
        <f>'[2]24'!E20</f>
        <v>0</v>
      </c>
      <c r="F18" s="15">
        <f t="shared" si="6"/>
        <v>84</v>
      </c>
      <c r="G18" s="201">
        <f>'[2]24'!H20</f>
        <v>29</v>
      </c>
      <c r="H18" s="202">
        <f>'[2]24'!I20</f>
        <v>0</v>
      </c>
      <c r="I18" s="202">
        <f>'[2]24'!J20</f>
        <v>0</v>
      </c>
      <c r="J18" s="202">
        <f>'[2]24'!K20</f>
        <v>0</v>
      </c>
      <c r="K18" s="15">
        <f t="shared" si="3"/>
        <v>29</v>
      </c>
      <c r="L18" s="18">
        <f>frq!C18</f>
        <v>1</v>
      </c>
      <c r="M18" s="167">
        <f t="shared" si="4"/>
        <v>28.6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28.6</v>
      </c>
      <c r="R18" s="18">
        <v>0.4</v>
      </c>
    </row>
    <row r="19" spans="1:18">
      <c r="A19" s="8" t="s">
        <v>61</v>
      </c>
      <c r="B19" s="201">
        <f>'[2]24'!B21</f>
        <v>84</v>
      </c>
      <c r="C19" s="202">
        <f>'[2]24'!C21</f>
        <v>0</v>
      </c>
      <c r="D19" s="202">
        <f>'[2]24'!D21</f>
        <v>0</v>
      </c>
      <c r="E19" s="202">
        <f>'[2]24'!E21</f>
        <v>0</v>
      </c>
      <c r="F19" s="15">
        <f t="shared" si="6"/>
        <v>84</v>
      </c>
      <c r="G19" s="201">
        <f>'[2]24'!H21</f>
        <v>38</v>
      </c>
      <c r="H19" s="202">
        <f>'[2]24'!I21</f>
        <v>0</v>
      </c>
      <c r="I19" s="202">
        <f>'[2]24'!J21</f>
        <v>0</v>
      </c>
      <c r="J19" s="202">
        <f>'[2]24'!K21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1">
        <f>'[2]24'!B22</f>
        <v>84</v>
      </c>
      <c r="C20" s="202">
        <f>'[2]24'!C22</f>
        <v>0</v>
      </c>
      <c r="D20" s="202">
        <f>'[2]24'!D22</f>
        <v>0</v>
      </c>
      <c r="E20" s="202">
        <f>'[2]24'!E22</f>
        <v>0</v>
      </c>
      <c r="F20" s="15">
        <f t="shared" si="6"/>
        <v>84</v>
      </c>
      <c r="G20" s="201">
        <f>'[2]24'!H22</f>
        <v>38</v>
      </c>
      <c r="H20" s="202">
        <f>'[2]24'!I22</f>
        <v>0</v>
      </c>
      <c r="I20" s="202">
        <f>'[2]24'!J22</f>
        <v>0</v>
      </c>
      <c r="J20" s="202">
        <f>'[2]24'!K22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1">
        <f>'[2]24'!B23</f>
        <v>84</v>
      </c>
      <c r="C21" s="202">
        <f>'[2]24'!C23</f>
        <v>0</v>
      </c>
      <c r="D21" s="202">
        <f>'[2]24'!D23</f>
        <v>0</v>
      </c>
      <c r="E21" s="202">
        <f>'[2]24'!E23</f>
        <v>0</v>
      </c>
      <c r="F21" s="15">
        <f t="shared" si="6"/>
        <v>84</v>
      </c>
      <c r="G21" s="201">
        <f>'[2]24'!H23</f>
        <v>38</v>
      </c>
      <c r="H21" s="202">
        <f>'[2]24'!I23</f>
        <v>0</v>
      </c>
      <c r="I21" s="202">
        <f>'[2]24'!J23</f>
        <v>0</v>
      </c>
      <c r="J21" s="202">
        <f>'[2]24'!K23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1">
        <f>'[2]24'!B24</f>
        <v>84</v>
      </c>
      <c r="C22" s="202">
        <f>'[2]24'!C24</f>
        <v>0</v>
      </c>
      <c r="D22" s="202">
        <f>'[2]24'!D24</f>
        <v>0</v>
      </c>
      <c r="E22" s="202">
        <f>'[2]24'!E24</f>
        <v>0</v>
      </c>
      <c r="F22" s="15">
        <f t="shared" si="6"/>
        <v>84</v>
      </c>
      <c r="G22" s="201">
        <f>'[2]24'!H24</f>
        <v>38</v>
      </c>
      <c r="H22" s="202">
        <f>'[2]24'!I24</f>
        <v>0</v>
      </c>
      <c r="I22" s="202">
        <f>'[2]24'!J24</f>
        <v>0</v>
      </c>
      <c r="J22" s="202">
        <f>'[2]24'!K24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1">
        <f>'[2]24'!B25</f>
        <v>84</v>
      </c>
      <c r="C23" s="202">
        <f>'[2]24'!C25</f>
        <v>0</v>
      </c>
      <c r="D23" s="202">
        <f>'[2]24'!D25</f>
        <v>0</v>
      </c>
      <c r="E23" s="202">
        <f>'[2]24'!E25</f>
        <v>0</v>
      </c>
      <c r="F23" s="15">
        <f t="shared" si="6"/>
        <v>84</v>
      </c>
      <c r="G23" s="201">
        <f>'[2]24'!H25</f>
        <v>38</v>
      </c>
      <c r="H23" s="202">
        <f>'[2]24'!I25</f>
        <v>0</v>
      </c>
      <c r="I23" s="202">
        <f>'[2]24'!J25</f>
        <v>0</v>
      </c>
      <c r="J23" s="202">
        <f>'[2]24'!K25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1">
        <f>'[2]24'!B26</f>
        <v>84</v>
      </c>
      <c r="C24" s="202">
        <f>'[2]24'!C26</f>
        <v>0</v>
      </c>
      <c r="D24" s="202">
        <f>'[2]24'!D26</f>
        <v>0</v>
      </c>
      <c r="E24" s="202">
        <f>'[2]24'!E26</f>
        <v>0</v>
      </c>
      <c r="F24" s="15">
        <f t="shared" si="6"/>
        <v>84</v>
      </c>
      <c r="G24" s="201">
        <f>'[2]24'!H26</f>
        <v>38</v>
      </c>
      <c r="H24" s="202">
        <f>'[2]24'!I26</f>
        <v>0</v>
      </c>
      <c r="I24" s="202">
        <f>'[2]24'!J26</f>
        <v>0</v>
      </c>
      <c r="J24" s="202">
        <f>'[2]24'!K26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1">
        <f>'[2]24'!B27</f>
        <v>84</v>
      </c>
      <c r="C25" s="202">
        <f>'[2]24'!C27</f>
        <v>0</v>
      </c>
      <c r="D25" s="202">
        <f>'[2]24'!D27</f>
        <v>0</v>
      </c>
      <c r="E25" s="202">
        <f>'[2]24'!E27</f>
        <v>0</v>
      </c>
      <c r="F25" s="15">
        <f t="shared" si="6"/>
        <v>84</v>
      </c>
      <c r="G25" s="201">
        <f>'[2]24'!H27</f>
        <v>38</v>
      </c>
      <c r="H25" s="202">
        <f>'[2]24'!I27</f>
        <v>0</v>
      </c>
      <c r="I25" s="202">
        <f>'[2]24'!J27</f>
        <v>0</v>
      </c>
      <c r="J25" s="202">
        <f>'[2]24'!K27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1">
        <f>'[2]24'!B28</f>
        <v>84</v>
      </c>
      <c r="C26" s="202">
        <f>'[2]24'!C28</f>
        <v>0</v>
      </c>
      <c r="D26" s="202">
        <f>'[2]24'!D28</f>
        <v>0</v>
      </c>
      <c r="E26" s="202">
        <f>'[2]24'!E28</f>
        <v>0</v>
      </c>
      <c r="F26" s="15">
        <f t="shared" si="6"/>
        <v>84</v>
      </c>
      <c r="G26" s="201">
        <f>'[2]24'!H28</f>
        <v>38</v>
      </c>
      <c r="H26" s="202">
        <f>'[2]24'!I28</f>
        <v>0</v>
      </c>
      <c r="I26" s="202">
        <f>'[2]24'!J28</f>
        <v>0</v>
      </c>
      <c r="J26" s="202">
        <f>'[2]24'!K28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1">
        <f>'[2]24'!B29</f>
        <v>84</v>
      </c>
      <c r="C27" s="202">
        <f>'[2]24'!C29</f>
        <v>0</v>
      </c>
      <c r="D27" s="202">
        <f>'[2]24'!D29</f>
        <v>0</v>
      </c>
      <c r="E27" s="202">
        <f>'[2]24'!E29</f>
        <v>0</v>
      </c>
      <c r="F27" s="15">
        <f t="shared" si="6"/>
        <v>84</v>
      </c>
      <c r="G27" s="201">
        <f>'[2]24'!H29</f>
        <v>38</v>
      </c>
      <c r="H27" s="202">
        <f>'[2]24'!I29</f>
        <v>0</v>
      </c>
      <c r="I27" s="202">
        <f>'[2]24'!J29</f>
        <v>0</v>
      </c>
      <c r="J27" s="202">
        <f>'[2]24'!K29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1">
        <f>'[2]24'!B30</f>
        <v>84</v>
      </c>
      <c r="C28" s="202">
        <f>'[2]24'!C30</f>
        <v>0</v>
      </c>
      <c r="D28" s="202">
        <f>'[2]24'!D30</f>
        <v>0</v>
      </c>
      <c r="E28" s="202">
        <f>'[2]24'!E30</f>
        <v>0</v>
      </c>
      <c r="F28" s="15">
        <f t="shared" si="6"/>
        <v>84</v>
      </c>
      <c r="G28" s="201">
        <f>'[2]24'!H30</f>
        <v>38</v>
      </c>
      <c r="H28" s="202">
        <f>'[2]24'!I30</f>
        <v>0</v>
      </c>
      <c r="I28" s="202">
        <f>'[2]24'!J30</f>
        <v>0</v>
      </c>
      <c r="J28" s="202">
        <f>'[2]24'!K30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1">
        <f>'[2]24'!B31</f>
        <v>84</v>
      </c>
      <c r="C29" s="202">
        <f>'[2]24'!C31</f>
        <v>0</v>
      </c>
      <c r="D29" s="202">
        <f>'[2]24'!D31</f>
        <v>0</v>
      </c>
      <c r="E29" s="202">
        <f>'[2]24'!E31</f>
        <v>0</v>
      </c>
      <c r="F29" s="15">
        <f t="shared" si="6"/>
        <v>84</v>
      </c>
      <c r="G29" s="201">
        <f>'[2]24'!H31</f>
        <v>38</v>
      </c>
      <c r="H29" s="202">
        <f>'[2]24'!I31</f>
        <v>0</v>
      </c>
      <c r="I29" s="202">
        <f>'[2]24'!J31</f>
        <v>0</v>
      </c>
      <c r="J29" s="202">
        <f>'[2]24'!K31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1">
        <f>'[2]24'!B32</f>
        <v>84</v>
      </c>
      <c r="C30" s="202">
        <f>'[2]24'!C32</f>
        <v>0</v>
      </c>
      <c r="D30" s="202">
        <f>'[2]24'!D32</f>
        <v>0</v>
      </c>
      <c r="E30" s="202">
        <f>'[2]24'!E32</f>
        <v>0</v>
      </c>
      <c r="F30" s="15">
        <f t="shared" si="6"/>
        <v>84</v>
      </c>
      <c r="G30" s="201">
        <f>'[2]24'!H32</f>
        <v>37</v>
      </c>
      <c r="H30" s="202">
        <f>'[2]24'!I32</f>
        <v>0</v>
      </c>
      <c r="I30" s="202">
        <f>'[2]24'!J32</f>
        <v>0</v>
      </c>
      <c r="J30" s="202">
        <f>'[2]24'!K32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'[2]24'!B33</f>
        <v>84</v>
      </c>
      <c r="C31" s="202">
        <f>'[2]24'!C33</f>
        <v>0</v>
      </c>
      <c r="D31" s="202">
        <f>'[2]24'!D33</f>
        <v>0</v>
      </c>
      <c r="E31" s="202">
        <f>'[2]24'!E33</f>
        <v>0</v>
      </c>
      <c r="F31" s="15">
        <f t="shared" si="6"/>
        <v>84</v>
      </c>
      <c r="G31" s="201">
        <f>'[2]24'!H33</f>
        <v>37</v>
      </c>
      <c r="H31" s="202">
        <f>'[2]24'!I33</f>
        <v>0</v>
      </c>
      <c r="I31" s="202">
        <f>'[2]24'!J33</f>
        <v>0</v>
      </c>
      <c r="J31" s="202">
        <f>'[2]24'!K33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'[2]24'!B34</f>
        <v>84</v>
      </c>
      <c r="C32" s="202">
        <f>'[2]24'!C34</f>
        <v>0</v>
      </c>
      <c r="D32" s="202">
        <f>'[2]24'!D34</f>
        <v>0</v>
      </c>
      <c r="E32" s="202">
        <f>'[2]24'!E34</f>
        <v>0</v>
      </c>
      <c r="F32" s="15">
        <f t="shared" si="6"/>
        <v>84</v>
      </c>
      <c r="G32" s="201">
        <f>'[2]24'!H34</f>
        <v>37</v>
      </c>
      <c r="H32" s="202">
        <f>'[2]24'!I34</f>
        <v>0</v>
      </c>
      <c r="I32" s="202">
        <f>'[2]24'!J34</f>
        <v>0</v>
      </c>
      <c r="J32" s="202">
        <f>'[2]24'!K34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'[2]24'!B35</f>
        <v>84</v>
      </c>
      <c r="C33" s="202">
        <f>'[2]24'!C35</f>
        <v>0</v>
      </c>
      <c r="D33" s="202">
        <f>'[2]24'!D35</f>
        <v>0</v>
      </c>
      <c r="E33" s="202">
        <f>'[2]24'!E35</f>
        <v>0</v>
      </c>
      <c r="F33" s="15">
        <f t="shared" si="6"/>
        <v>84</v>
      </c>
      <c r="G33" s="201">
        <f>'[2]24'!H35</f>
        <v>37</v>
      </c>
      <c r="H33" s="202">
        <f>'[2]24'!I35</f>
        <v>0</v>
      </c>
      <c r="I33" s="202">
        <f>'[2]24'!J35</f>
        <v>0</v>
      </c>
      <c r="J33" s="202">
        <f>'[2]24'!K35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'[2]24'!B36</f>
        <v>84</v>
      </c>
      <c r="C34" s="202">
        <f>'[2]24'!C36</f>
        <v>0</v>
      </c>
      <c r="D34" s="202">
        <f>'[2]24'!D36</f>
        <v>0</v>
      </c>
      <c r="E34" s="202">
        <f>'[2]24'!E36</f>
        <v>0</v>
      </c>
      <c r="F34" s="15">
        <f t="shared" si="6"/>
        <v>84</v>
      </c>
      <c r="G34" s="201">
        <f>'[2]24'!H36</f>
        <v>37</v>
      </c>
      <c r="H34" s="202">
        <f>'[2]24'!I36</f>
        <v>0</v>
      </c>
      <c r="I34" s="202">
        <f>'[2]24'!J36</f>
        <v>0</v>
      </c>
      <c r="J34" s="202">
        <f>'[2]24'!K36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'[2]24'!B37</f>
        <v>84</v>
      </c>
      <c r="C35" s="202">
        <f>'[2]24'!C37</f>
        <v>0</v>
      </c>
      <c r="D35" s="202">
        <f>'[2]24'!D37</f>
        <v>0</v>
      </c>
      <c r="E35" s="202">
        <f>'[2]24'!E37</f>
        <v>0</v>
      </c>
      <c r="F35" s="15">
        <f t="shared" si="6"/>
        <v>84</v>
      </c>
      <c r="G35" s="201">
        <f>'[2]24'!H37</f>
        <v>37</v>
      </c>
      <c r="H35" s="202">
        <f>'[2]24'!I37</f>
        <v>0</v>
      </c>
      <c r="I35" s="202">
        <f>'[2]24'!J37</f>
        <v>0</v>
      </c>
      <c r="J35" s="202">
        <f>'[2]24'!K37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'[2]24'!B38</f>
        <v>84</v>
      </c>
      <c r="C36" s="202">
        <f>'[2]24'!C38</f>
        <v>0</v>
      </c>
      <c r="D36" s="202">
        <f>'[2]24'!D38</f>
        <v>0</v>
      </c>
      <c r="E36" s="202">
        <f>'[2]24'!E38</f>
        <v>0</v>
      </c>
      <c r="F36" s="15">
        <f t="shared" si="6"/>
        <v>84</v>
      </c>
      <c r="G36" s="201">
        <f>'[2]24'!H38</f>
        <v>37</v>
      </c>
      <c r="H36" s="202">
        <f>'[2]24'!I38</f>
        <v>0</v>
      </c>
      <c r="I36" s="202">
        <f>'[2]24'!J38</f>
        <v>0</v>
      </c>
      <c r="J36" s="202">
        <f>'[2]24'!K38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'[2]24'!B39</f>
        <v>84</v>
      </c>
      <c r="C37" s="202">
        <f>'[2]24'!C39</f>
        <v>0</v>
      </c>
      <c r="D37" s="202">
        <f>'[2]24'!D39</f>
        <v>0</v>
      </c>
      <c r="E37" s="202">
        <f>'[2]24'!E39</f>
        <v>0</v>
      </c>
      <c r="F37" s="15">
        <f t="shared" si="6"/>
        <v>84</v>
      </c>
      <c r="G37" s="201">
        <f>'[2]24'!H39</f>
        <v>37</v>
      </c>
      <c r="H37" s="202">
        <f>'[2]24'!I39</f>
        <v>0</v>
      </c>
      <c r="I37" s="202">
        <f>'[2]24'!J39</f>
        <v>0</v>
      </c>
      <c r="J37" s="202">
        <f>'[2]24'!K39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'[2]24'!B40</f>
        <v>84</v>
      </c>
      <c r="C38" s="202">
        <f>'[2]24'!C40</f>
        <v>0</v>
      </c>
      <c r="D38" s="202">
        <f>'[2]24'!D40</f>
        <v>0</v>
      </c>
      <c r="E38" s="202">
        <f>'[2]24'!E40</f>
        <v>0</v>
      </c>
      <c r="F38" s="15">
        <f t="shared" si="6"/>
        <v>84</v>
      </c>
      <c r="G38" s="201">
        <f>'[2]24'!H40</f>
        <v>37</v>
      </c>
      <c r="H38" s="202">
        <f>'[2]24'!I40</f>
        <v>0</v>
      </c>
      <c r="I38" s="202">
        <f>'[2]24'!J40</f>
        <v>0</v>
      </c>
      <c r="J38" s="202">
        <f>'[2]24'!K40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'[2]24'!B41</f>
        <v>84</v>
      </c>
      <c r="C39" s="202">
        <f>'[2]24'!C41</f>
        <v>0</v>
      </c>
      <c r="D39" s="202">
        <f>'[2]24'!D41</f>
        <v>0</v>
      </c>
      <c r="E39" s="202">
        <f>'[2]24'!E41</f>
        <v>0</v>
      </c>
      <c r="F39" s="15">
        <f t="shared" si="6"/>
        <v>84</v>
      </c>
      <c r="G39" s="201">
        <f>'[2]24'!H41</f>
        <v>37</v>
      </c>
      <c r="H39" s="202">
        <f>'[2]24'!I41</f>
        <v>0</v>
      </c>
      <c r="I39" s="202">
        <f>'[2]24'!J41</f>
        <v>0</v>
      </c>
      <c r="J39" s="202">
        <f>'[2]24'!K41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1">
        <f>'[2]24'!B42</f>
        <v>84</v>
      </c>
      <c r="C40" s="202">
        <f>'[2]24'!C42</f>
        <v>0</v>
      </c>
      <c r="D40" s="202">
        <f>'[2]24'!D42</f>
        <v>0</v>
      </c>
      <c r="E40" s="202">
        <f>'[2]24'!E42</f>
        <v>0</v>
      </c>
      <c r="F40" s="15">
        <f t="shared" si="6"/>
        <v>84</v>
      </c>
      <c r="G40" s="201">
        <f>'[2]24'!H42</f>
        <v>37</v>
      </c>
      <c r="H40" s="202">
        <f>'[2]24'!I42</f>
        <v>0</v>
      </c>
      <c r="I40" s="202">
        <f>'[2]24'!J42</f>
        <v>0</v>
      </c>
      <c r="J40" s="202">
        <f>'[2]24'!K42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1">
        <f>'[2]24'!B43</f>
        <v>84</v>
      </c>
      <c r="C41" s="202">
        <f>'[2]24'!C43</f>
        <v>0</v>
      </c>
      <c r="D41" s="202">
        <f>'[2]24'!D43</f>
        <v>0</v>
      </c>
      <c r="E41" s="202">
        <f>'[2]24'!E43</f>
        <v>0</v>
      </c>
      <c r="F41" s="15">
        <f t="shared" si="6"/>
        <v>84</v>
      </c>
      <c r="G41" s="201">
        <f>'[2]24'!H43</f>
        <v>37</v>
      </c>
      <c r="H41" s="202">
        <f>'[2]24'!I43</f>
        <v>0</v>
      </c>
      <c r="I41" s="202">
        <f>'[2]24'!J43</f>
        <v>0</v>
      </c>
      <c r="J41" s="202">
        <f>'[2]24'!K43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1">
        <f>'[2]24'!B44</f>
        <v>84</v>
      </c>
      <c r="C42" s="202">
        <f>'[2]24'!C44</f>
        <v>0</v>
      </c>
      <c r="D42" s="202">
        <f>'[2]24'!D44</f>
        <v>0</v>
      </c>
      <c r="E42" s="202">
        <f>'[2]24'!E44</f>
        <v>0</v>
      </c>
      <c r="F42" s="15">
        <f t="shared" si="6"/>
        <v>84</v>
      </c>
      <c r="G42" s="201">
        <f>'[2]24'!H44</f>
        <v>37</v>
      </c>
      <c r="H42" s="202">
        <f>'[2]24'!I44</f>
        <v>0</v>
      </c>
      <c r="I42" s="202">
        <f>'[2]24'!J44</f>
        <v>0</v>
      </c>
      <c r="J42" s="202">
        <f>'[2]24'!K44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1">
        <f>'[2]24'!B45</f>
        <v>84</v>
      </c>
      <c r="C43" s="202">
        <f>'[2]24'!C45</f>
        <v>0</v>
      </c>
      <c r="D43" s="202">
        <f>'[2]24'!D45</f>
        <v>0</v>
      </c>
      <c r="E43" s="202">
        <f>'[2]24'!E45</f>
        <v>0</v>
      </c>
      <c r="F43" s="15">
        <f t="shared" si="6"/>
        <v>84</v>
      </c>
      <c r="G43" s="201">
        <f>'[2]24'!H45</f>
        <v>37</v>
      </c>
      <c r="H43" s="202">
        <f>'[2]24'!I45</f>
        <v>0</v>
      </c>
      <c r="I43" s="202">
        <f>'[2]24'!J45</f>
        <v>0</v>
      </c>
      <c r="J43" s="202">
        <f>'[2]24'!K45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1">
        <f>'[2]24'!B46</f>
        <v>84</v>
      </c>
      <c r="C44" s="202">
        <f>'[2]24'!C46</f>
        <v>0</v>
      </c>
      <c r="D44" s="202">
        <f>'[2]24'!D46</f>
        <v>0</v>
      </c>
      <c r="E44" s="202">
        <f>'[2]24'!E46</f>
        <v>0</v>
      </c>
      <c r="F44" s="15">
        <f t="shared" si="6"/>
        <v>84</v>
      </c>
      <c r="G44" s="201">
        <f>'[2]24'!H46</f>
        <v>36</v>
      </c>
      <c r="H44" s="202">
        <f>'[2]24'!I46</f>
        <v>0</v>
      </c>
      <c r="I44" s="202">
        <f>'[2]24'!J46</f>
        <v>0</v>
      </c>
      <c r="J44" s="202">
        <f>'[2]24'!K46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1">
        <f>'[2]24'!B47</f>
        <v>84</v>
      </c>
      <c r="C45" s="202">
        <f>'[2]24'!C47</f>
        <v>0</v>
      </c>
      <c r="D45" s="202">
        <f>'[2]24'!D47</f>
        <v>0</v>
      </c>
      <c r="E45" s="202">
        <f>'[2]24'!E47</f>
        <v>0</v>
      </c>
      <c r="F45" s="15">
        <f t="shared" si="6"/>
        <v>84</v>
      </c>
      <c r="G45" s="201">
        <f>'[2]24'!H47</f>
        <v>36</v>
      </c>
      <c r="H45" s="202">
        <f>'[2]24'!I47</f>
        <v>0</v>
      </c>
      <c r="I45" s="202">
        <f>'[2]24'!J47</f>
        <v>0</v>
      </c>
      <c r="J45" s="202">
        <f>'[2]24'!K47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1">
        <f>'[2]24'!B48</f>
        <v>84</v>
      </c>
      <c r="C46" s="202">
        <f>'[2]24'!C48</f>
        <v>0</v>
      </c>
      <c r="D46" s="202">
        <f>'[2]24'!D48</f>
        <v>0</v>
      </c>
      <c r="E46" s="202">
        <f>'[2]24'!E48</f>
        <v>0</v>
      </c>
      <c r="F46" s="15">
        <f t="shared" si="6"/>
        <v>84</v>
      </c>
      <c r="G46" s="201">
        <f>'[2]24'!H48</f>
        <v>36</v>
      </c>
      <c r="H46" s="202">
        <f>'[2]24'!I48</f>
        <v>0</v>
      </c>
      <c r="I46" s="202">
        <f>'[2]24'!J48</f>
        <v>0</v>
      </c>
      <c r="J46" s="202">
        <f>'[2]24'!K48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1">
        <f>'[2]24'!B49</f>
        <v>84</v>
      </c>
      <c r="C47" s="202">
        <f>'[2]24'!C49</f>
        <v>0</v>
      </c>
      <c r="D47" s="202">
        <f>'[2]24'!D49</f>
        <v>0</v>
      </c>
      <c r="E47" s="202">
        <f>'[2]24'!E49</f>
        <v>0</v>
      </c>
      <c r="F47" s="15">
        <f t="shared" si="6"/>
        <v>84</v>
      </c>
      <c r="G47" s="201">
        <f>'[2]24'!H49</f>
        <v>36</v>
      </c>
      <c r="H47" s="202">
        <f>'[2]24'!I49</f>
        <v>0</v>
      </c>
      <c r="I47" s="202">
        <f>'[2]24'!J49</f>
        <v>0</v>
      </c>
      <c r="J47" s="202">
        <f>'[2]24'!K49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1">
        <f>'[2]24'!B50</f>
        <v>84</v>
      </c>
      <c r="C48" s="202">
        <f>'[2]24'!C50</f>
        <v>0</v>
      </c>
      <c r="D48" s="202">
        <f>'[2]24'!D50</f>
        <v>0</v>
      </c>
      <c r="E48" s="202">
        <f>'[2]24'!E50</f>
        <v>0</v>
      </c>
      <c r="F48" s="15">
        <f t="shared" si="6"/>
        <v>84</v>
      </c>
      <c r="G48" s="201">
        <f>'[2]24'!H50</f>
        <v>36</v>
      </c>
      <c r="H48" s="202">
        <f>'[2]24'!I50</f>
        <v>0</v>
      </c>
      <c r="I48" s="202">
        <f>'[2]24'!J50</f>
        <v>0</v>
      </c>
      <c r="J48" s="202">
        <f>'[2]24'!K50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1">
        <f>'[2]24'!B51</f>
        <v>84</v>
      </c>
      <c r="C49" s="202">
        <f>'[2]24'!C51</f>
        <v>0</v>
      </c>
      <c r="D49" s="202">
        <f>'[2]24'!D51</f>
        <v>0</v>
      </c>
      <c r="E49" s="202">
        <f>'[2]24'!E51</f>
        <v>0</v>
      </c>
      <c r="F49" s="15">
        <f t="shared" si="6"/>
        <v>84</v>
      </c>
      <c r="G49" s="201">
        <f>'[2]24'!H51</f>
        <v>36</v>
      </c>
      <c r="H49" s="202">
        <f>'[2]24'!I51</f>
        <v>0</v>
      </c>
      <c r="I49" s="202">
        <f>'[2]24'!J51</f>
        <v>0</v>
      </c>
      <c r="J49" s="202">
        <f>'[2]24'!K51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1">
        <f>'[2]24'!B52</f>
        <v>84</v>
      </c>
      <c r="C50" s="202">
        <f>'[2]24'!C52</f>
        <v>0</v>
      </c>
      <c r="D50" s="202">
        <f>'[2]24'!D52</f>
        <v>0</v>
      </c>
      <c r="E50" s="202">
        <f>'[2]24'!E52</f>
        <v>0</v>
      </c>
      <c r="F50" s="15">
        <f t="shared" si="6"/>
        <v>84</v>
      </c>
      <c r="G50" s="201">
        <f>'[2]24'!H52</f>
        <v>36</v>
      </c>
      <c r="H50" s="202">
        <f>'[2]24'!I52</f>
        <v>0</v>
      </c>
      <c r="I50" s="202">
        <f>'[2]24'!J52</f>
        <v>0</v>
      </c>
      <c r="J50" s="202">
        <f>'[2]24'!K52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1">
        <f>'[2]24'!B53</f>
        <v>84</v>
      </c>
      <c r="C51" s="202">
        <f>'[2]24'!C53</f>
        <v>0</v>
      </c>
      <c r="D51" s="202">
        <f>'[2]24'!D53</f>
        <v>0</v>
      </c>
      <c r="E51" s="202">
        <f>'[2]24'!E53</f>
        <v>0</v>
      </c>
      <c r="F51" s="15">
        <f t="shared" si="6"/>
        <v>84</v>
      </c>
      <c r="G51" s="201">
        <f>'[2]24'!H53</f>
        <v>36</v>
      </c>
      <c r="H51" s="202">
        <f>'[2]24'!I53</f>
        <v>0</v>
      </c>
      <c r="I51" s="202">
        <f>'[2]24'!J53</f>
        <v>0</v>
      </c>
      <c r="J51" s="202">
        <f>'[2]24'!K53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1">
        <f>'[2]24'!B54</f>
        <v>84</v>
      </c>
      <c r="C52" s="202">
        <f>'[2]24'!C54</f>
        <v>0</v>
      </c>
      <c r="D52" s="202">
        <f>'[2]24'!D54</f>
        <v>0</v>
      </c>
      <c r="E52" s="202">
        <f>'[2]24'!E54</f>
        <v>0</v>
      </c>
      <c r="F52" s="15">
        <f t="shared" si="6"/>
        <v>84</v>
      </c>
      <c r="G52" s="201">
        <f>'[2]24'!H54</f>
        <v>36</v>
      </c>
      <c r="H52" s="202">
        <f>'[2]24'!I54</f>
        <v>0</v>
      </c>
      <c r="I52" s="202">
        <f>'[2]24'!J54</f>
        <v>0</v>
      </c>
      <c r="J52" s="202">
        <f>'[2]24'!K54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1">
        <f>'[2]24'!B55</f>
        <v>84</v>
      </c>
      <c r="C53" s="202">
        <f>'[2]24'!C55</f>
        <v>0</v>
      </c>
      <c r="D53" s="202">
        <f>'[2]24'!D55</f>
        <v>0</v>
      </c>
      <c r="E53" s="202">
        <f>'[2]24'!E55</f>
        <v>0</v>
      </c>
      <c r="F53" s="15">
        <f t="shared" si="6"/>
        <v>84</v>
      </c>
      <c r="G53" s="201">
        <f>'[2]24'!H55</f>
        <v>36</v>
      </c>
      <c r="H53" s="202">
        <f>'[2]24'!I55</f>
        <v>0</v>
      </c>
      <c r="I53" s="202">
        <f>'[2]24'!J55</f>
        <v>0</v>
      </c>
      <c r="J53" s="202">
        <f>'[2]24'!K55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1">
        <f>'[2]24'!B56</f>
        <v>84</v>
      </c>
      <c r="C54" s="202">
        <f>'[2]24'!C56</f>
        <v>0</v>
      </c>
      <c r="D54" s="202">
        <f>'[2]24'!D56</f>
        <v>0</v>
      </c>
      <c r="E54" s="202">
        <f>'[2]24'!E56</f>
        <v>0</v>
      </c>
      <c r="F54" s="15">
        <f t="shared" si="6"/>
        <v>84</v>
      </c>
      <c r="G54" s="201">
        <f>'[2]24'!H56</f>
        <v>36</v>
      </c>
      <c r="H54" s="202">
        <f>'[2]24'!I56</f>
        <v>0</v>
      </c>
      <c r="I54" s="202">
        <f>'[2]24'!J56</f>
        <v>0</v>
      </c>
      <c r="J54" s="202">
        <f>'[2]24'!K56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1">
        <f>'[2]24'!B57</f>
        <v>84</v>
      </c>
      <c r="C55" s="202">
        <f>'[2]24'!C57</f>
        <v>0</v>
      </c>
      <c r="D55" s="202">
        <f>'[2]24'!D57</f>
        <v>0</v>
      </c>
      <c r="E55" s="202">
        <f>'[2]24'!E57</f>
        <v>0</v>
      </c>
      <c r="F55" s="15">
        <f t="shared" si="6"/>
        <v>84</v>
      </c>
      <c r="G55" s="201">
        <f>'[2]24'!H57</f>
        <v>36</v>
      </c>
      <c r="H55" s="202">
        <f>'[2]24'!I57</f>
        <v>0</v>
      </c>
      <c r="I55" s="202">
        <f>'[2]24'!J57</f>
        <v>0</v>
      </c>
      <c r="J55" s="202">
        <f>'[2]24'!K57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1">
        <f>'[2]24'!B58</f>
        <v>84</v>
      </c>
      <c r="C56" s="202">
        <f>'[2]24'!C58</f>
        <v>0</v>
      </c>
      <c r="D56" s="202">
        <f>'[2]24'!D58</f>
        <v>0</v>
      </c>
      <c r="E56" s="202">
        <f>'[2]24'!E58</f>
        <v>0</v>
      </c>
      <c r="F56" s="15">
        <f t="shared" si="6"/>
        <v>84</v>
      </c>
      <c r="G56" s="201">
        <f>'[2]24'!H58</f>
        <v>36</v>
      </c>
      <c r="H56" s="202">
        <f>'[2]24'!I58</f>
        <v>0</v>
      </c>
      <c r="I56" s="202">
        <f>'[2]24'!J58</f>
        <v>0</v>
      </c>
      <c r="J56" s="202">
        <f>'[2]24'!K58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1">
        <f>'[2]24'!B59</f>
        <v>84</v>
      </c>
      <c r="C57" s="202">
        <f>'[2]24'!C59</f>
        <v>0</v>
      </c>
      <c r="D57" s="202">
        <f>'[2]24'!D59</f>
        <v>0</v>
      </c>
      <c r="E57" s="202">
        <f>'[2]24'!E59</f>
        <v>0</v>
      </c>
      <c r="F57" s="15">
        <f t="shared" si="6"/>
        <v>84</v>
      </c>
      <c r="G57" s="201">
        <f>'[2]24'!H59</f>
        <v>36</v>
      </c>
      <c r="H57" s="202">
        <f>'[2]24'!I59</f>
        <v>0</v>
      </c>
      <c r="I57" s="202">
        <f>'[2]24'!J59</f>
        <v>0</v>
      </c>
      <c r="J57" s="202">
        <f>'[2]24'!K59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1">
        <f>'[2]24'!B60</f>
        <v>84</v>
      </c>
      <c r="C58" s="202">
        <f>'[2]24'!C60</f>
        <v>0</v>
      </c>
      <c r="D58" s="202">
        <f>'[2]24'!D60</f>
        <v>0</v>
      </c>
      <c r="E58" s="202">
        <f>'[2]24'!E60</f>
        <v>0</v>
      </c>
      <c r="F58" s="15">
        <f t="shared" si="6"/>
        <v>84</v>
      </c>
      <c r="G58" s="201">
        <f>'[2]24'!H60</f>
        <v>36</v>
      </c>
      <c r="H58" s="202">
        <f>'[2]24'!I60</f>
        <v>0</v>
      </c>
      <c r="I58" s="202">
        <f>'[2]24'!J60</f>
        <v>0</v>
      </c>
      <c r="J58" s="202">
        <f>'[2]24'!K60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1">
        <f>'[2]24'!B61</f>
        <v>84</v>
      </c>
      <c r="C59" s="202">
        <f>'[2]24'!C61</f>
        <v>0</v>
      </c>
      <c r="D59" s="202">
        <f>'[2]24'!D61</f>
        <v>0</v>
      </c>
      <c r="E59" s="202">
        <f>'[2]24'!E61</f>
        <v>0</v>
      </c>
      <c r="F59" s="15">
        <f t="shared" si="6"/>
        <v>84</v>
      </c>
      <c r="G59" s="201">
        <f>'[2]24'!H61</f>
        <v>36</v>
      </c>
      <c r="H59" s="202">
        <f>'[2]24'!I61</f>
        <v>0</v>
      </c>
      <c r="I59" s="202">
        <f>'[2]24'!J61</f>
        <v>0</v>
      </c>
      <c r="J59" s="202">
        <f>'[2]24'!K61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1">
        <f>'[2]24'!B62</f>
        <v>84</v>
      </c>
      <c r="C60" s="202">
        <f>'[2]24'!C62</f>
        <v>0</v>
      </c>
      <c r="D60" s="202">
        <f>'[2]24'!D62</f>
        <v>0</v>
      </c>
      <c r="E60" s="202">
        <f>'[2]24'!E62</f>
        <v>0</v>
      </c>
      <c r="F60" s="15">
        <f t="shared" si="6"/>
        <v>84</v>
      </c>
      <c r="G60" s="201">
        <f>'[2]24'!H62</f>
        <v>36</v>
      </c>
      <c r="H60" s="202">
        <f>'[2]24'!I62</f>
        <v>0</v>
      </c>
      <c r="I60" s="202">
        <f>'[2]24'!J62</f>
        <v>0</v>
      </c>
      <c r="J60" s="202">
        <f>'[2]24'!K62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1">
        <f>'[2]24'!B63</f>
        <v>84</v>
      </c>
      <c r="C61" s="202">
        <f>'[2]24'!C63</f>
        <v>0</v>
      </c>
      <c r="D61" s="202">
        <f>'[2]24'!D63</f>
        <v>0</v>
      </c>
      <c r="E61" s="202">
        <f>'[2]24'!E63</f>
        <v>0</v>
      </c>
      <c r="F61" s="15">
        <f t="shared" si="6"/>
        <v>84</v>
      </c>
      <c r="G61" s="201">
        <f>'[2]24'!H63</f>
        <v>36</v>
      </c>
      <c r="H61" s="202">
        <f>'[2]24'!I63</f>
        <v>0</v>
      </c>
      <c r="I61" s="202">
        <f>'[2]24'!J63</f>
        <v>0</v>
      </c>
      <c r="J61" s="202">
        <f>'[2]24'!K63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1">
        <f>'[2]24'!B64</f>
        <v>84</v>
      </c>
      <c r="C62" s="202">
        <f>'[2]24'!C64</f>
        <v>0</v>
      </c>
      <c r="D62" s="202">
        <f>'[2]24'!D64</f>
        <v>0</v>
      </c>
      <c r="E62" s="202">
        <f>'[2]24'!E64</f>
        <v>0</v>
      </c>
      <c r="F62" s="15">
        <f t="shared" si="6"/>
        <v>84</v>
      </c>
      <c r="G62" s="201">
        <f>'[2]24'!H64</f>
        <v>35.75</v>
      </c>
      <c r="H62" s="202">
        <f>'[2]24'!I64</f>
        <v>0</v>
      </c>
      <c r="I62" s="202">
        <f>'[2]24'!J64</f>
        <v>0</v>
      </c>
      <c r="J62" s="202">
        <f>'[2]24'!K64</f>
        <v>0</v>
      </c>
      <c r="K62" s="15">
        <f t="shared" si="3"/>
        <v>35.75</v>
      </c>
      <c r="L62" s="18">
        <f>frq!C62</f>
        <v>1</v>
      </c>
      <c r="M62" s="167">
        <f t="shared" si="4"/>
        <v>35.35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35.35</v>
      </c>
      <c r="R62" s="18">
        <v>0.4</v>
      </c>
    </row>
    <row r="63" spans="1:18">
      <c r="A63" s="8" t="s">
        <v>105</v>
      </c>
      <c r="B63" s="201">
        <f>'[2]24'!B65</f>
        <v>84</v>
      </c>
      <c r="C63" s="202">
        <f>'[2]24'!C65</f>
        <v>0</v>
      </c>
      <c r="D63" s="202">
        <f>'[2]24'!D65</f>
        <v>0</v>
      </c>
      <c r="E63" s="202">
        <f>'[2]24'!E65</f>
        <v>0</v>
      </c>
      <c r="F63" s="15">
        <f t="shared" si="6"/>
        <v>84</v>
      </c>
      <c r="G63" s="201">
        <f>'[2]24'!H65</f>
        <v>36</v>
      </c>
      <c r="H63" s="202">
        <f>'[2]24'!I65</f>
        <v>0</v>
      </c>
      <c r="I63" s="202">
        <f>'[2]24'!J65</f>
        <v>0</v>
      </c>
      <c r="J63" s="202">
        <f>'[2]24'!K65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1">
        <f>'[2]24'!B66</f>
        <v>84</v>
      </c>
      <c r="C64" s="202">
        <f>'[2]24'!C66</f>
        <v>0</v>
      </c>
      <c r="D64" s="202">
        <f>'[2]24'!D66</f>
        <v>0</v>
      </c>
      <c r="E64" s="202">
        <f>'[2]24'!E66</f>
        <v>0</v>
      </c>
      <c r="F64" s="15">
        <f t="shared" si="6"/>
        <v>84</v>
      </c>
      <c r="G64" s="201">
        <f>'[2]24'!H66</f>
        <v>36</v>
      </c>
      <c r="H64" s="202">
        <f>'[2]24'!I66</f>
        <v>0</v>
      </c>
      <c r="I64" s="202">
        <f>'[2]24'!J66</f>
        <v>0</v>
      </c>
      <c r="J64" s="202">
        <f>'[2]24'!K66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1">
        <f>'[2]24'!B67</f>
        <v>84</v>
      </c>
      <c r="C65" s="202">
        <f>'[2]24'!C67</f>
        <v>0</v>
      </c>
      <c r="D65" s="202">
        <f>'[2]24'!D67</f>
        <v>0</v>
      </c>
      <c r="E65" s="202">
        <f>'[2]24'!E67</f>
        <v>0</v>
      </c>
      <c r="F65" s="15">
        <f t="shared" si="6"/>
        <v>84</v>
      </c>
      <c r="G65" s="201">
        <f>'[2]24'!H67</f>
        <v>36</v>
      </c>
      <c r="H65" s="202">
        <f>'[2]24'!I67</f>
        <v>0</v>
      </c>
      <c r="I65" s="202">
        <f>'[2]24'!J67</f>
        <v>0</v>
      </c>
      <c r="J65" s="202">
        <f>'[2]24'!K67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1">
        <f>'[2]24'!B68</f>
        <v>84</v>
      </c>
      <c r="C66" s="202">
        <f>'[2]24'!C68</f>
        <v>0</v>
      </c>
      <c r="D66" s="202">
        <f>'[2]24'!D68</f>
        <v>0</v>
      </c>
      <c r="E66" s="202">
        <f>'[2]24'!E68</f>
        <v>0</v>
      </c>
      <c r="F66" s="15">
        <f t="shared" si="6"/>
        <v>84</v>
      </c>
      <c r="G66" s="201">
        <f>'[2]24'!H68</f>
        <v>36</v>
      </c>
      <c r="H66" s="202">
        <f>'[2]24'!I68</f>
        <v>0</v>
      </c>
      <c r="I66" s="202">
        <f>'[2]24'!J68</f>
        <v>0</v>
      </c>
      <c r="J66" s="202">
        <f>'[2]24'!K68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1">
        <f>'[2]24'!B69</f>
        <v>84</v>
      </c>
      <c r="C67" s="202">
        <f>'[2]24'!C69</f>
        <v>0</v>
      </c>
      <c r="D67" s="202">
        <f>'[2]24'!D69</f>
        <v>0</v>
      </c>
      <c r="E67" s="202">
        <f>'[2]24'!E69</f>
        <v>0</v>
      </c>
      <c r="F67" s="15">
        <f t="shared" si="6"/>
        <v>84</v>
      </c>
      <c r="G67" s="201">
        <f>'[2]24'!H69</f>
        <v>36</v>
      </c>
      <c r="H67" s="202">
        <f>'[2]24'!I69</f>
        <v>0</v>
      </c>
      <c r="I67" s="202">
        <f>'[2]24'!J69</f>
        <v>0</v>
      </c>
      <c r="J67" s="202">
        <f>'[2]24'!K69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1">
        <f>'[2]24'!B70</f>
        <v>84</v>
      </c>
      <c r="C68" s="202">
        <f>'[2]24'!C70</f>
        <v>0</v>
      </c>
      <c r="D68" s="202">
        <f>'[2]24'!D70</f>
        <v>0</v>
      </c>
      <c r="E68" s="202">
        <f>'[2]24'!E70</f>
        <v>0</v>
      </c>
      <c r="F68" s="15">
        <f t="shared" si="6"/>
        <v>84</v>
      </c>
      <c r="G68" s="201">
        <f>'[2]24'!H70</f>
        <v>36</v>
      </c>
      <c r="H68" s="202">
        <f>'[2]24'!I70</f>
        <v>0</v>
      </c>
      <c r="I68" s="202">
        <f>'[2]24'!J70</f>
        <v>0</v>
      </c>
      <c r="J68" s="202">
        <f>'[2]24'!K70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1">
        <f>'[2]24'!B71</f>
        <v>84</v>
      </c>
      <c r="C69" s="202">
        <f>'[2]24'!C71</f>
        <v>0</v>
      </c>
      <c r="D69" s="202">
        <f>'[2]24'!D71</f>
        <v>0</v>
      </c>
      <c r="E69" s="202">
        <f>'[2]24'!E71</f>
        <v>0</v>
      </c>
      <c r="F69" s="15">
        <f t="shared" ref="F69:F98" si="16">SUM(B69:E69)</f>
        <v>84</v>
      </c>
      <c r="G69" s="201">
        <f>'[2]24'!H71</f>
        <v>36</v>
      </c>
      <c r="H69" s="202">
        <f>'[2]24'!I71</f>
        <v>0</v>
      </c>
      <c r="I69" s="202">
        <f>'[2]24'!J71</f>
        <v>0</v>
      </c>
      <c r="J69" s="202">
        <f>'[2]24'!K71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1">
        <f>'[2]24'!B72</f>
        <v>84</v>
      </c>
      <c r="C70" s="202">
        <f>'[2]24'!C72</f>
        <v>0</v>
      </c>
      <c r="D70" s="202">
        <f>'[2]24'!D72</f>
        <v>0</v>
      </c>
      <c r="E70" s="202">
        <f>'[2]24'!E72</f>
        <v>0</v>
      </c>
      <c r="F70" s="15">
        <f t="shared" si="16"/>
        <v>84</v>
      </c>
      <c r="G70" s="201">
        <f>'[2]24'!H72</f>
        <v>36</v>
      </c>
      <c r="H70" s="202">
        <f>'[2]24'!I72</f>
        <v>0</v>
      </c>
      <c r="I70" s="202">
        <f>'[2]24'!J72</f>
        <v>0</v>
      </c>
      <c r="J70" s="202">
        <f>'[2]24'!K72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1">
        <f>'[2]24'!B73</f>
        <v>84</v>
      </c>
      <c r="C71" s="202">
        <f>'[2]24'!C73</f>
        <v>0</v>
      </c>
      <c r="D71" s="202">
        <f>'[2]24'!D73</f>
        <v>0</v>
      </c>
      <c r="E71" s="202">
        <f>'[2]24'!E73</f>
        <v>0</v>
      </c>
      <c r="F71" s="15">
        <f t="shared" si="16"/>
        <v>84</v>
      </c>
      <c r="G71" s="201">
        <f>'[2]24'!H73</f>
        <v>36</v>
      </c>
      <c r="H71" s="202">
        <f>'[2]24'!I73</f>
        <v>0</v>
      </c>
      <c r="I71" s="202">
        <f>'[2]24'!J73</f>
        <v>0</v>
      </c>
      <c r="J71" s="202">
        <f>'[2]24'!K73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1">
        <f>'[2]24'!B74</f>
        <v>84</v>
      </c>
      <c r="C72" s="202">
        <f>'[2]24'!C74</f>
        <v>0</v>
      </c>
      <c r="D72" s="202">
        <f>'[2]24'!D74</f>
        <v>0</v>
      </c>
      <c r="E72" s="202">
        <f>'[2]24'!E74</f>
        <v>0</v>
      </c>
      <c r="F72" s="15">
        <f t="shared" si="16"/>
        <v>84</v>
      </c>
      <c r="G72" s="201">
        <f>'[2]24'!H74</f>
        <v>36</v>
      </c>
      <c r="H72" s="202">
        <f>'[2]24'!I74</f>
        <v>0</v>
      </c>
      <c r="I72" s="202">
        <f>'[2]24'!J74</f>
        <v>0</v>
      </c>
      <c r="J72" s="202">
        <f>'[2]24'!K74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1">
        <f>'[2]24'!B75</f>
        <v>84</v>
      </c>
      <c r="C73" s="202">
        <f>'[2]24'!C75</f>
        <v>0</v>
      </c>
      <c r="D73" s="202">
        <f>'[2]24'!D75</f>
        <v>0</v>
      </c>
      <c r="E73" s="202">
        <f>'[2]24'!E75</f>
        <v>0</v>
      </c>
      <c r="F73" s="15">
        <f t="shared" si="16"/>
        <v>84</v>
      </c>
      <c r="G73" s="201">
        <f>'[2]24'!H75</f>
        <v>36</v>
      </c>
      <c r="H73" s="202">
        <f>'[2]24'!I75</f>
        <v>0</v>
      </c>
      <c r="I73" s="202">
        <f>'[2]24'!J75</f>
        <v>0</v>
      </c>
      <c r="J73" s="202">
        <f>'[2]24'!K75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1">
        <f>'[2]24'!B76</f>
        <v>84</v>
      </c>
      <c r="C74" s="202">
        <f>'[2]24'!C76</f>
        <v>0</v>
      </c>
      <c r="D74" s="202">
        <f>'[2]24'!D76</f>
        <v>0</v>
      </c>
      <c r="E74" s="202">
        <f>'[2]24'!E76</f>
        <v>0</v>
      </c>
      <c r="F74" s="15">
        <f t="shared" si="16"/>
        <v>84</v>
      </c>
      <c r="G74" s="201">
        <f>'[2]24'!H76</f>
        <v>36</v>
      </c>
      <c r="H74" s="202">
        <f>'[2]24'!I76</f>
        <v>0</v>
      </c>
      <c r="I74" s="202">
        <f>'[2]24'!J76</f>
        <v>0</v>
      </c>
      <c r="J74" s="202">
        <f>'[2]24'!K76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01">
        <f>'[2]24'!B77</f>
        <v>84</v>
      </c>
      <c r="C75" s="202">
        <f>'[2]24'!C77</f>
        <v>0</v>
      </c>
      <c r="D75" s="202">
        <f>'[2]24'!D77</f>
        <v>0</v>
      </c>
      <c r="E75" s="202">
        <f>'[2]24'!E77</f>
        <v>0</v>
      </c>
      <c r="F75" s="15">
        <f t="shared" si="16"/>
        <v>84</v>
      </c>
      <c r="G75" s="201">
        <f>'[2]24'!H77</f>
        <v>36</v>
      </c>
      <c r="H75" s="202">
        <f>'[2]24'!I77</f>
        <v>0</v>
      </c>
      <c r="I75" s="202">
        <f>'[2]24'!J77</f>
        <v>0</v>
      </c>
      <c r="J75" s="202">
        <f>'[2]24'!K77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'[2]24'!B78</f>
        <v>84</v>
      </c>
      <c r="C76" s="202">
        <f>'[2]24'!C78</f>
        <v>0</v>
      </c>
      <c r="D76" s="202">
        <f>'[2]24'!D78</f>
        <v>0</v>
      </c>
      <c r="E76" s="202">
        <f>'[2]24'!E78</f>
        <v>0</v>
      </c>
      <c r="F76" s="15">
        <f t="shared" si="16"/>
        <v>84</v>
      </c>
      <c r="G76" s="201">
        <f>'[2]24'!H78</f>
        <v>36</v>
      </c>
      <c r="H76" s="202">
        <f>'[2]24'!I78</f>
        <v>0</v>
      </c>
      <c r="I76" s="202">
        <f>'[2]24'!J78</f>
        <v>0</v>
      </c>
      <c r="J76" s="202">
        <f>'[2]24'!K78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'[2]24'!B79</f>
        <v>84</v>
      </c>
      <c r="C77" s="202">
        <f>'[2]24'!C79</f>
        <v>0</v>
      </c>
      <c r="D77" s="202">
        <f>'[2]24'!D79</f>
        <v>0</v>
      </c>
      <c r="E77" s="202">
        <f>'[2]24'!E79</f>
        <v>0</v>
      </c>
      <c r="F77" s="15">
        <f t="shared" si="16"/>
        <v>84</v>
      </c>
      <c r="G77" s="201">
        <f>'[2]24'!H79</f>
        <v>37</v>
      </c>
      <c r="H77" s="202">
        <f>'[2]24'!I79</f>
        <v>0</v>
      </c>
      <c r="I77" s="202">
        <f>'[2]24'!J79</f>
        <v>0</v>
      </c>
      <c r="J77" s="202">
        <f>'[2]24'!K79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'[2]24'!B80</f>
        <v>84</v>
      </c>
      <c r="C78" s="202">
        <f>'[2]24'!C80</f>
        <v>0</v>
      </c>
      <c r="D78" s="202">
        <f>'[2]24'!D80</f>
        <v>0</v>
      </c>
      <c r="E78" s="202">
        <f>'[2]24'!E80</f>
        <v>0</v>
      </c>
      <c r="F78" s="15">
        <f t="shared" si="16"/>
        <v>84</v>
      </c>
      <c r="G78" s="201">
        <f>'[2]24'!H80</f>
        <v>37</v>
      </c>
      <c r="H78" s="202">
        <f>'[2]24'!I80</f>
        <v>0</v>
      </c>
      <c r="I78" s="202">
        <f>'[2]24'!J80</f>
        <v>0</v>
      </c>
      <c r="J78" s="202">
        <f>'[2]24'!K80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'[2]24'!B81</f>
        <v>84</v>
      </c>
      <c r="C79" s="202">
        <f>'[2]24'!C81</f>
        <v>0</v>
      </c>
      <c r="D79" s="202">
        <f>'[2]24'!D81</f>
        <v>0</v>
      </c>
      <c r="E79" s="202">
        <f>'[2]24'!E81</f>
        <v>0</v>
      </c>
      <c r="F79" s="15">
        <f t="shared" si="16"/>
        <v>84</v>
      </c>
      <c r="G79" s="201">
        <f>'[2]24'!H81</f>
        <v>37</v>
      </c>
      <c r="H79" s="202">
        <f>'[2]24'!I81</f>
        <v>0</v>
      </c>
      <c r="I79" s="202">
        <f>'[2]24'!J81</f>
        <v>0</v>
      </c>
      <c r="J79" s="202">
        <f>'[2]24'!K81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'[2]24'!B82</f>
        <v>84</v>
      </c>
      <c r="C80" s="202">
        <f>'[2]24'!C82</f>
        <v>0</v>
      </c>
      <c r="D80" s="202">
        <f>'[2]24'!D82</f>
        <v>0</v>
      </c>
      <c r="E80" s="202">
        <f>'[2]24'!E82</f>
        <v>0</v>
      </c>
      <c r="F80" s="15">
        <f t="shared" si="16"/>
        <v>84</v>
      </c>
      <c r="G80" s="201">
        <f>'[2]24'!H82</f>
        <v>37</v>
      </c>
      <c r="H80" s="202">
        <f>'[2]24'!I82</f>
        <v>0</v>
      </c>
      <c r="I80" s="202">
        <f>'[2]24'!J82</f>
        <v>0</v>
      </c>
      <c r="J80" s="202">
        <f>'[2]24'!K82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'[2]24'!B83</f>
        <v>84</v>
      </c>
      <c r="C81" s="202">
        <f>'[2]24'!C83</f>
        <v>0</v>
      </c>
      <c r="D81" s="202">
        <f>'[2]24'!D83</f>
        <v>0</v>
      </c>
      <c r="E81" s="202">
        <f>'[2]24'!E83</f>
        <v>0</v>
      </c>
      <c r="F81" s="15">
        <f t="shared" si="16"/>
        <v>84</v>
      </c>
      <c r="G81" s="201">
        <f>'[2]24'!H83</f>
        <v>37</v>
      </c>
      <c r="H81" s="202">
        <f>'[2]24'!I83</f>
        <v>0</v>
      </c>
      <c r="I81" s="202">
        <f>'[2]24'!J83</f>
        <v>0</v>
      </c>
      <c r="J81" s="202">
        <f>'[2]24'!K83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'[2]24'!B84</f>
        <v>84</v>
      </c>
      <c r="C82" s="202">
        <f>'[2]24'!C84</f>
        <v>0</v>
      </c>
      <c r="D82" s="202">
        <f>'[2]24'!D84</f>
        <v>0</v>
      </c>
      <c r="E82" s="202">
        <f>'[2]24'!E84</f>
        <v>0</v>
      </c>
      <c r="F82" s="15">
        <f t="shared" si="16"/>
        <v>84</v>
      </c>
      <c r="G82" s="201">
        <f>'[2]24'!H84</f>
        <v>37</v>
      </c>
      <c r="H82" s="202">
        <f>'[2]24'!I84</f>
        <v>0</v>
      </c>
      <c r="I82" s="202">
        <f>'[2]24'!J84</f>
        <v>0</v>
      </c>
      <c r="J82" s="202">
        <f>'[2]24'!K84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'[2]24'!B85</f>
        <v>84</v>
      </c>
      <c r="C83" s="202">
        <f>'[2]24'!C85</f>
        <v>0</v>
      </c>
      <c r="D83" s="202">
        <f>'[2]24'!D85</f>
        <v>0</v>
      </c>
      <c r="E83" s="202">
        <f>'[2]24'!E85</f>
        <v>0</v>
      </c>
      <c r="F83" s="15">
        <f t="shared" si="16"/>
        <v>84</v>
      </c>
      <c r="G83" s="201">
        <f>'[2]24'!H85</f>
        <v>38</v>
      </c>
      <c r="H83" s="202">
        <f>'[2]24'!I85</f>
        <v>0</v>
      </c>
      <c r="I83" s="202">
        <f>'[2]24'!J85</f>
        <v>0</v>
      </c>
      <c r="J83" s="202">
        <f>'[2]24'!K85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1">
        <f>'[2]24'!B86</f>
        <v>84</v>
      </c>
      <c r="C84" s="202">
        <f>'[2]24'!C86</f>
        <v>0</v>
      </c>
      <c r="D84" s="202">
        <f>'[2]24'!D86</f>
        <v>0</v>
      </c>
      <c r="E84" s="202">
        <f>'[2]24'!E86</f>
        <v>0</v>
      </c>
      <c r="F84" s="15">
        <f t="shared" si="16"/>
        <v>84</v>
      </c>
      <c r="G84" s="201">
        <f>'[2]24'!H86</f>
        <v>38</v>
      </c>
      <c r="H84" s="202">
        <f>'[2]24'!I86</f>
        <v>0</v>
      </c>
      <c r="I84" s="202">
        <f>'[2]24'!J86</f>
        <v>0</v>
      </c>
      <c r="J84" s="202">
        <f>'[2]24'!K86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1">
        <f>'[2]24'!B87</f>
        <v>84</v>
      </c>
      <c r="C85" s="202">
        <f>'[2]24'!C87</f>
        <v>0</v>
      </c>
      <c r="D85" s="202">
        <f>'[2]24'!D87</f>
        <v>0</v>
      </c>
      <c r="E85" s="202">
        <f>'[2]24'!E87</f>
        <v>0</v>
      </c>
      <c r="F85" s="15">
        <f t="shared" si="16"/>
        <v>84</v>
      </c>
      <c r="G85" s="201">
        <f>'[2]24'!H87</f>
        <v>38</v>
      </c>
      <c r="H85" s="202">
        <f>'[2]24'!I87</f>
        <v>0</v>
      </c>
      <c r="I85" s="202">
        <f>'[2]24'!J87</f>
        <v>0</v>
      </c>
      <c r="J85" s="202">
        <f>'[2]24'!K87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1">
        <f>'[2]24'!B88</f>
        <v>84</v>
      </c>
      <c r="C86" s="202">
        <f>'[2]24'!C88</f>
        <v>0</v>
      </c>
      <c r="D86" s="202">
        <f>'[2]24'!D88</f>
        <v>0</v>
      </c>
      <c r="E86" s="202">
        <f>'[2]24'!E88</f>
        <v>0</v>
      </c>
      <c r="F86" s="15">
        <f t="shared" si="16"/>
        <v>84</v>
      </c>
      <c r="G86" s="201">
        <f>'[2]24'!H88</f>
        <v>38</v>
      </c>
      <c r="H86" s="202">
        <f>'[2]24'!I88</f>
        <v>0</v>
      </c>
      <c r="I86" s="202">
        <f>'[2]24'!J88</f>
        <v>0</v>
      </c>
      <c r="J86" s="202">
        <f>'[2]24'!K88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1">
        <f>'[2]24'!B89</f>
        <v>84</v>
      </c>
      <c r="C87" s="202">
        <f>'[2]24'!C89</f>
        <v>0</v>
      </c>
      <c r="D87" s="202">
        <f>'[2]24'!D89</f>
        <v>0</v>
      </c>
      <c r="E87" s="202">
        <f>'[2]24'!E89</f>
        <v>0</v>
      </c>
      <c r="F87" s="15">
        <f t="shared" si="16"/>
        <v>84</v>
      </c>
      <c r="G87" s="201">
        <f>'[2]24'!H89</f>
        <v>38</v>
      </c>
      <c r="H87" s="202">
        <f>'[2]24'!I89</f>
        <v>0</v>
      </c>
      <c r="I87" s="202">
        <f>'[2]24'!J89</f>
        <v>0</v>
      </c>
      <c r="J87" s="202">
        <f>'[2]24'!K89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1">
        <f>'[2]24'!B90</f>
        <v>84</v>
      </c>
      <c r="C88" s="202">
        <f>'[2]24'!C90</f>
        <v>0</v>
      </c>
      <c r="D88" s="202">
        <f>'[2]24'!D90</f>
        <v>0</v>
      </c>
      <c r="E88" s="202">
        <f>'[2]24'!E90</f>
        <v>0</v>
      </c>
      <c r="F88" s="15">
        <f t="shared" si="16"/>
        <v>84</v>
      </c>
      <c r="G88" s="201">
        <f>'[2]24'!H90</f>
        <v>38</v>
      </c>
      <c r="H88" s="202">
        <f>'[2]24'!I90</f>
        <v>0</v>
      </c>
      <c r="I88" s="202">
        <f>'[2]24'!J90</f>
        <v>0</v>
      </c>
      <c r="J88" s="202">
        <f>'[2]24'!K90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1">
        <f>'[2]24'!B91</f>
        <v>84</v>
      </c>
      <c r="C89" s="202">
        <f>'[2]24'!C91</f>
        <v>0</v>
      </c>
      <c r="D89" s="202">
        <f>'[2]24'!D91</f>
        <v>0</v>
      </c>
      <c r="E89" s="202">
        <f>'[2]24'!E91</f>
        <v>0</v>
      </c>
      <c r="F89" s="15">
        <f t="shared" si="16"/>
        <v>84</v>
      </c>
      <c r="G89" s="201">
        <f>'[2]24'!H91</f>
        <v>38</v>
      </c>
      <c r="H89" s="202">
        <f>'[2]24'!I91</f>
        <v>0</v>
      </c>
      <c r="I89" s="202">
        <f>'[2]24'!J91</f>
        <v>0</v>
      </c>
      <c r="J89" s="202">
        <f>'[2]24'!K91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1">
        <f>'[2]24'!B92</f>
        <v>84</v>
      </c>
      <c r="C90" s="202">
        <f>'[2]24'!C92</f>
        <v>0</v>
      </c>
      <c r="D90" s="202">
        <f>'[2]24'!D92</f>
        <v>0</v>
      </c>
      <c r="E90" s="202">
        <f>'[2]24'!E92</f>
        <v>0</v>
      </c>
      <c r="F90" s="15">
        <f t="shared" si="16"/>
        <v>84</v>
      </c>
      <c r="G90" s="201">
        <f>'[2]24'!H92</f>
        <v>38</v>
      </c>
      <c r="H90" s="202">
        <f>'[2]24'!I92</f>
        <v>0</v>
      </c>
      <c r="I90" s="202">
        <f>'[2]24'!J92</f>
        <v>0</v>
      </c>
      <c r="J90" s="202">
        <f>'[2]24'!K92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1">
        <f>'[2]24'!B93</f>
        <v>84</v>
      </c>
      <c r="C91" s="202">
        <f>'[2]24'!C93</f>
        <v>0</v>
      </c>
      <c r="D91" s="202">
        <f>'[2]24'!D93</f>
        <v>0</v>
      </c>
      <c r="E91" s="202">
        <f>'[2]24'!E93</f>
        <v>0</v>
      </c>
      <c r="F91" s="15">
        <f t="shared" si="16"/>
        <v>84</v>
      </c>
      <c r="G91" s="201">
        <f>'[2]24'!H93</f>
        <v>37</v>
      </c>
      <c r="H91" s="202">
        <f>'[2]24'!I93</f>
        <v>0</v>
      </c>
      <c r="I91" s="202">
        <f>'[2]24'!J93</f>
        <v>0</v>
      </c>
      <c r="J91" s="202">
        <f>'[2]24'!K93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'[2]24'!B94</f>
        <v>84</v>
      </c>
      <c r="C92" s="202">
        <f>'[2]24'!C94</f>
        <v>0</v>
      </c>
      <c r="D92" s="202">
        <f>'[2]24'!D94</f>
        <v>0</v>
      </c>
      <c r="E92" s="202">
        <f>'[2]24'!E94</f>
        <v>0</v>
      </c>
      <c r="F92" s="15">
        <f t="shared" si="16"/>
        <v>84</v>
      </c>
      <c r="G92" s="201">
        <f>'[2]24'!H94</f>
        <v>37</v>
      </c>
      <c r="H92" s="202">
        <f>'[2]24'!I94</f>
        <v>0</v>
      </c>
      <c r="I92" s="202">
        <f>'[2]24'!J94</f>
        <v>0</v>
      </c>
      <c r="J92" s="202">
        <f>'[2]24'!K94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'[2]24'!B95</f>
        <v>84</v>
      </c>
      <c r="C93" s="202">
        <f>'[2]24'!C95</f>
        <v>0</v>
      </c>
      <c r="D93" s="202">
        <f>'[2]24'!D95</f>
        <v>0</v>
      </c>
      <c r="E93" s="202">
        <f>'[2]24'!E95</f>
        <v>0</v>
      </c>
      <c r="F93" s="15">
        <f t="shared" si="16"/>
        <v>84</v>
      </c>
      <c r="G93" s="201">
        <f>'[2]24'!H95</f>
        <v>37</v>
      </c>
      <c r="H93" s="202">
        <f>'[2]24'!I95</f>
        <v>0</v>
      </c>
      <c r="I93" s="202">
        <f>'[2]24'!J95</f>
        <v>0</v>
      </c>
      <c r="J93" s="202">
        <f>'[2]24'!K95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'[2]24'!B96</f>
        <v>84</v>
      </c>
      <c r="C94" s="202">
        <f>'[2]24'!C96</f>
        <v>0</v>
      </c>
      <c r="D94" s="202">
        <f>'[2]24'!D96</f>
        <v>0</v>
      </c>
      <c r="E94" s="202">
        <f>'[2]24'!E96</f>
        <v>0</v>
      </c>
      <c r="F94" s="15">
        <f t="shared" si="16"/>
        <v>84</v>
      </c>
      <c r="G94" s="201">
        <f>'[2]24'!H96</f>
        <v>37</v>
      </c>
      <c r="H94" s="202">
        <f>'[2]24'!I96</f>
        <v>0</v>
      </c>
      <c r="I94" s="202">
        <f>'[2]24'!J96</f>
        <v>0</v>
      </c>
      <c r="J94" s="202">
        <f>'[2]24'!K96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'[2]24'!B97</f>
        <v>84</v>
      </c>
      <c r="C95" s="202">
        <f>'[2]24'!C97</f>
        <v>0</v>
      </c>
      <c r="D95" s="202">
        <f>'[2]24'!D97</f>
        <v>0</v>
      </c>
      <c r="E95" s="202">
        <f>'[2]24'!E97</f>
        <v>0</v>
      </c>
      <c r="F95" s="15">
        <f t="shared" si="16"/>
        <v>84</v>
      </c>
      <c r="G95" s="201">
        <f>'[2]24'!H97</f>
        <v>37</v>
      </c>
      <c r="H95" s="202">
        <f>'[2]24'!I97</f>
        <v>0</v>
      </c>
      <c r="I95" s="202">
        <f>'[2]24'!J97</f>
        <v>0</v>
      </c>
      <c r="J95" s="202">
        <f>'[2]24'!K97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'[2]24'!B98</f>
        <v>84</v>
      </c>
      <c r="C96" s="202">
        <f>'[2]24'!C98</f>
        <v>0</v>
      </c>
      <c r="D96" s="202">
        <f>'[2]24'!D98</f>
        <v>0</v>
      </c>
      <c r="E96" s="202">
        <f>'[2]24'!E98</f>
        <v>0</v>
      </c>
      <c r="F96" s="15">
        <f t="shared" si="16"/>
        <v>84</v>
      </c>
      <c r="G96" s="201">
        <f>'[2]24'!H98</f>
        <v>37</v>
      </c>
      <c r="H96" s="202">
        <f>'[2]24'!I98</f>
        <v>0</v>
      </c>
      <c r="I96" s="202">
        <f>'[2]24'!J98</f>
        <v>0</v>
      </c>
      <c r="J96" s="202">
        <f>'[2]24'!K98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'[2]24'!B99</f>
        <v>84</v>
      </c>
      <c r="C97" s="202">
        <f>'[2]24'!C99</f>
        <v>0</v>
      </c>
      <c r="D97" s="202">
        <f>'[2]24'!D99</f>
        <v>0</v>
      </c>
      <c r="E97" s="202">
        <f>'[2]24'!E99</f>
        <v>0</v>
      </c>
      <c r="F97" s="15">
        <f t="shared" si="16"/>
        <v>84</v>
      </c>
      <c r="G97" s="201">
        <f>'[2]24'!H99</f>
        <v>37</v>
      </c>
      <c r="H97" s="202">
        <f>'[2]24'!I99</f>
        <v>0</v>
      </c>
      <c r="I97" s="202">
        <f>'[2]24'!J99</f>
        <v>0</v>
      </c>
      <c r="J97" s="202">
        <f>'[2]24'!K99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'[2]24'!B100</f>
        <v>84</v>
      </c>
      <c r="C98" s="202">
        <f>'[2]24'!C100</f>
        <v>0</v>
      </c>
      <c r="D98" s="202">
        <f>'[2]24'!D100</f>
        <v>0</v>
      </c>
      <c r="E98" s="202">
        <f>'[2]24'!E100</f>
        <v>0</v>
      </c>
      <c r="F98" s="15">
        <f t="shared" si="16"/>
        <v>84</v>
      </c>
      <c r="G98" s="201">
        <f>'[2]24'!H100</f>
        <v>37</v>
      </c>
      <c r="H98" s="202">
        <f>'[2]24'!I100</f>
        <v>0</v>
      </c>
      <c r="I98" s="202">
        <f>'[2]24'!J100</f>
        <v>0</v>
      </c>
      <c r="J98" s="202">
        <f>'[2]24'!K100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0.86243749999999997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0.86243749999999997</v>
      </c>
      <c r="L99" s="171">
        <f t="shared" si="17"/>
        <v>2.4E-2</v>
      </c>
      <c r="M99" s="171">
        <f t="shared" si="17"/>
        <v>0.85283749999999858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0.85283749999999858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950</v>
      </c>
      <c r="G3" s="16">
        <f>'[3]24'!G5</f>
        <v>0</v>
      </c>
      <c r="H3" s="17">
        <f>SUM(B3:G3)</f>
        <v>1270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19.829999999999998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19.829999999999998</v>
      </c>
      <c r="AE3" s="8">
        <f>BD3</f>
        <v>19.829999999999998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19.829999999999998</v>
      </c>
      <c r="AL3" s="8">
        <f t="shared" ref="AL3:AQ18" si="3">Q3-X3-AE3</f>
        <v>230.34000000000003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230.34000000000003</v>
      </c>
      <c r="AT3" s="8">
        <v>19.829999999999998</v>
      </c>
      <c r="AU3" s="8">
        <v>19.829999999999998</v>
      </c>
      <c r="AW3" s="204">
        <v>19.829999999999998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19.829999999999998</v>
      </c>
      <c r="BD3" s="204">
        <v>19.829999999999998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19.829999999999998</v>
      </c>
      <c r="BL3" s="8">
        <f>AT3</f>
        <v>19.829999999999998</v>
      </c>
      <c r="BM3" s="8">
        <f>AU3</f>
        <v>19.829999999999998</v>
      </c>
      <c r="BN3" s="8">
        <f>BC3</f>
        <v>19.829999999999998</v>
      </c>
      <c r="BO3" s="8">
        <f>BJ3</f>
        <v>19.829999999999998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950</v>
      </c>
      <c r="G4" s="16">
        <f>'[3]24'!G6</f>
        <v>0</v>
      </c>
      <c r="H4" s="17">
        <f>SUM(B4:G4)</f>
        <v>1270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19.829999999999998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19.829999999999998</v>
      </c>
      <c r="AE4" s="8">
        <f t="shared" ref="AE4:AE67" si="11">BD4</f>
        <v>19.829999999999998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19.829999999999998</v>
      </c>
      <c r="AL4" s="8">
        <f t="shared" si="3"/>
        <v>230.34000000000003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230.34000000000003</v>
      </c>
      <c r="AT4" s="8">
        <v>19.829999999999998</v>
      </c>
      <c r="AU4" s="8">
        <v>19.829999999999998</v>
      </c>
      <c r="AW4" s="204">
        <v>19.829999999999998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19.829999999999998</v>
      </c>
      <c r="BD4" s="204">
        <v>19.829999999999998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19.829999999999998</v>
      </c>
      <c r="BL4" s="8">
        <f t="shared" ref="BL4:BL67" si="21">AT4</f>
        <v>19.829999999999998</v>
      </c>
      <c r="BM4" s="8">
        <f t="shared" ref="BM4:BM67" si="22">AU4</f>
        <v>19.829999999999998</v>
      </c>
      <c r="BN4" s="8">
        <f t="shared" ref="BN4:BN67" si="23">BC4</f>
        <v>19.829999999999998</v>
      </c>
      <c r="BO4" s="8">
        <f t="shared" ref="BO4:BO67" si="24">BJ4</f>
        <v>19.829999999999998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950</v>
      </c>
      <c r="G5" s="16">
        <f>'[3]24'!G7</f>
        <v>0</v>
      </c>
      <c r="H5" s="17">
        <f t="shared" ref="H5:H68" si="27">SUM(B5:G5)</f>
        <v>1270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19.829999999999998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19.829999999999998</v>
      </c>
      <c r="AE5" s="8">
        <f t="shared" si="11"/>
        <v>19.829999999999998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19.829999999999998</v>
      </c>
      <c r="AL5" s="8">
        <f t="shared" si="3"/>
        <v>230.34000000000003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230.34000000000003</v>
      </c>
      <c r="AT5" s="8">
        <v>19.829999999999998</v>
      </c>
      <c r="AU5" s="8">
        <v>19.829999999999998</v>
      </c>
      <c r="AW5" s="204">
        <v>19.829999999999998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19.829999999999998</v>
      </c>
      <c r="BD5" s="204">
        <v>19.829999999999998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19.829999999999998</v>
      </c>
      <c r="BL5" s="8">
        <f t="shared" si="21"/>
        <v>19.829999999999998</v>
      </c>
      <c r="BM5" s="8">
        <f t="shared" si="22"/>
        <v>19.829999999999998</v>
      </c>
      <c r="BN5" s="8">
        <f t="shared" si="23"/>
        <v>19.829999999999998</v>
      </c>
      <c r="BO5" s="8">
        <f t="shared" si="24"/>
        <v>19.829999999999998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950</v>
      </c>
      <c r="G6" s="16">
        <f>'[3]24'!G8</f>
        <v>0</v>
      </c>
      <c r="H6" s="17">
        <f t="shared" si="27"/>
        <v>1270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19.829999999999998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19.829999999999998</v>
      </c>
      <c r="AE6" s="8">
        <f t="shared" si="11"/>
        <v>19.829999999999998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19.829999999999998</v>
      </c>
      <c r="AL6" s="8">
        <f t="shared" si="3"/>
        <v>230.34000000000003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230.34000000000003</v>
      </c>
      <c r="AT6" s="8">
        <v>19.829999999999998</v>
      </c>
      <c r="AU6" s="8">
        <v>19.829999999999998</v>
      </c>
      <c r="AW6" s="204">
        <v>19.829999999999998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19.829999999999998</v>
      </c>
      <c r="BD6" s="204">
        <v>19.829999999999998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19.829999999999998</v>
      </c>
      <c r="BL6" s="8">
        <f t="shared" si="21"/>
        <v>19.829999999999998</v>
      </c>
      <c r="BM6" s="8">
        <f t="shared" si="22"/>
        <v>19.829999999999998</v>
      </c>
      <c r="BN6" s="8">
        <f t="shared" si="23"/>
        <v>19.829999999999998</v>
      </c>
      <c r="BO6" s="8">
        <f t="shared" si="24"/>
        <v>19.829999999999998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950</v>
      </c>
      <c r="G7" s="16">
        <f>'[3]24'!G9</f>
        <v>0</v>
      </c>
      <c r="H7" s="17">
        <f t="shared" si="27"/>
        <v>1270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19.829999999999998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19.829999999999998</v>
      </c>
      <c r="AE7" s="8">
        <f t="shared" si="11"/>
        <v>19.829999999999998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19.829999999999998</v>
      </c>
      <c r="AL7" s="8">
        <f t="shared" si="3"/>
        <v>230.34000000000003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230.34000000000003</v>
      </c>
      <c r="AT7" s="8">
        <v>19.829999999999998</v>
      </c>
      <c r="AU7" s="8">
        <v>19.829999999999998</v>
      </c>
      <c r="AW7" s="204">
        <v>19.829999999999998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19.829999999999998</v>
      </c>
      <c r="BD7" s="204">
        <v>19.829999999999998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19.829999999999998</v>
      </c>
      <c r="BL7" s="8">
        <f t="shared" si="21"/>
        <v>19.829999999999998</v>
      </c>
      <c r="BM7" s="8">
        <f t="shared" si="22"/>
        <v>19.829999999999998</v>
      </c>
      <c r="BN7" s="8">
        <f t="shared" si="23"/>
        <v>19.829999999999998</v>
      </c>
      <c r="BO7" s="8">
        <f t="shared" si="24"/>
        <v>19.829999999999998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950</v>
      </c>
      <c r="G8" s="16">
        <f>'[3]24'!G10</f>
        <v>0</v>
      </c>
      <c r="H8" s="17">
        <f t="shared" si="27"/>
        <v>1270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19.829999999999998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19.829999999999998</v>
      </c>
      <c r="AE8" s="8">
        <f t="shared" si="11"/>
        <v>19.829999999999998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19.829999999999998</v>
      </c>
      <c r="AL8" s="8">
        <f t="shared" si="3"/>
        <v>230.34000000000003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230.34000000000003</v>
      </c>
      <c r="AT8" s="8">
        <v>19.829999999999998</v>
      </c>
      <c r="AU8" s="8">
        <v>19.829999999999998</v>
      </c>
      <c r="AW8" s="204">
        <v>19.829999999999998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19.829999999999998</v>
      </c>
      <c r="BD8" s="204">
        <v>19.829999999999998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19.829999999999998</v>
      </c>
      <c r="BL8" s="8">
        <f t="shared" si="21"/>
        <v>19.829999999999998</v>
      </c>
      <c r="BM8" s="8">
        <f t="shared" si="22"/>
        <v>19.829999999999998</v>
      </c>
      <c r="BN8" s="8">
        <f t="shared" si="23"/>
        <v>19.829999999999998</v>
      </c>
      <c r="BO8" s="8">
        <f t="shared" si="24"/>
        <v>19.829999999999998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950</v>
      </c>
      <c r="G9" s="16">
        <f>'[3]24'!G11</f>
        <v>0</v>
      </c>
      <c r="H9" s="17">
        <f t="shared" si="27"/>
        <v>1270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19.829999999999998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19.829999999999998</v>
      </c>
      <c r="AE9" s="8">
        <f t="shared" si="11"/>
        <v>19.829999999999998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19.829999999999998</v>
      </c>
      <c r="AL9" s="8">
        <f t="shared" si="3"/>
        <v>230.34000000000003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230.34000000000003</v>
      </c>
      <c r="AT9" s="8">
        <v>19.829999999999998</v>
      </c>
      <c r="AU9" s="8">
        <v>19.829999999999998</v>
      </c>
      <c r="AW9" s="204">
        <v>19.829999999999998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19.829999999999998</v>
      </c>
      <c r="BD9" s="204">
        <v>19.829999999999998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19.829999999999998</v>
      </c>
      <c r="BL9" s="8">
        <f t="shared" si="21"/>
        <v>19.829999999999998</v>
      </c>
      <c r="BM9" s="8">
        <f t="shared" si="22"/>
        <v>19.829999999999998</v>
      </c>
      <c r="BN9" s="8">
        <f t="shared" si="23"/>
        <v>19.829999999999998</v>
      </c>
      <c r="BO9" s="8">
        <f t="shared" si="24"/>
        <v>19.829999999999998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950</v>
      </c>
      <c r="G10" s="16">
        <f>'[3]24'!G12</f>
        <v>0</v>
      </c>
      <c r="H10" s="17">
        <f t="shared" si="27"/>
        <v>1270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19.829999999999998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19.829999999999998</v>
      </c>
      <c r="AE10" s="8">
        <f t="shared" si="11"/>
        <v>19.829999999999998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19.829999999999998</v>
      </c>
      <c r="AL10" s="8">
        <f t="shared" si="3"/>
        <v>230.34000000000003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230.34000000000003</v>
      </c>
      <c r="AT10" s="8">
        <v>19.829999999999998</v>
      </c>
      <c r="AU10" s="8">
        <v>19.829999999999998</v>
      </c>
      <c r="AW10" s="204">
        <v>19.829999999999998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19.829999999999998</v>
      </c>
      <c r="BD10" s="204">
        <v>19.829999999999998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19.829999999999998</v>
      </c>
      <c r="BL10" s="8">
        <f t="shared" si="21"/>
        <v>19.829999999999998</v>
      </c>
      <c r="BM10" s="8">
        <f t="shared" si="22"/>
        <v>19.829999999999998</v>
      </c>
      <c r="BN10" s="8">
        <f t="shared" si="23"/>
        <v>19.829999999999998</v>
      </c>
      <c r="BO10" s="8">
        <f t="shared" si="24"/>
        <v>19.829999999999998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950</v>
      </c>
      <c r="G11" s="16">
        <f>'[3]24'!G13</f>
        <v>0</v>
      </c>
      <c r="H11" s="17">
        <f t="shared" si="27"/>
        <v>1270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19.829999999999998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19.829999999999998</v>
      </c>
      <c r="AE11" s="8">
        <f t="shared" si="11"/>
        <v>19.829999999999998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19.829999999999998</v>
      </c>
      <c r="AL11" s="8">
        <f t="shared" si="3"/>
        <v>230.34000000000003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230.34000000000003</v>
      </c>
      <c r="AT11" s="8">
        <v>19.829999999999998</v>
      </c>
      <c r="AU11" s="8">
        <v>19.829999999999998</v>
      </c>
      <c r="AW11" s="204">
        <v>19.829999999999998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19.829999999999998</v>
      </c>
      <c r="BD11" s="204">
        <v>19.829999999999998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19.829999999999998</v>
      </c>
      <c r="BL11" s="8">
        <f t="shared" si="21"/>
        <v>19.829999999999998</v>
      </c>
      <c r="BM11" s="8">
        <f t="shared" si="22"/>
        <v>19.829999999999998</v>
      </c>
      <c r="BN11" s="8">
        <f t="shared" si="23"/>
        <v>19.829999999999998</v>
      </c>
      <c r="BO11" s="8">
        <f t="shared" si="24"/>
        <v>19.829999999999998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950</v>
      </c>
      <c r="G12" s="16">
        <f>'[3]24'!G14</f>
        <v>0</v>
      </c>
      <c r="H12" s="17">
        <f t="shared" si="27"/>
        <v>1270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19.829999999999998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19.829999999999998</v>
      </c>
      <c r="AE12" s="8">
        <f t="shared" si="11"/>
        <v>19.829999999999998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19.829999999999998</v>
      </c>
      <c r="AL12" s="8">
        <f t="shared" si="3"/>
        <v>230.34000000000003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230.34000000000003</v>
      </c>
      <c r="AT12" s="8">
        <v>19.829999999999998</v>
      </c>
      <c r="AU12" s="8">
        <v>19.829999999999998</v>
      </c>
      <c r="AW12" s="204">
        <v>19.829999999999998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19.829999999999998</v>
      </c>
      <c r="BD12" s="204">
        <v>19.829999999999998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19.829999999999998</v>
      </c>
      <c r="BL12" s="8">
        <f t="shared" si="21"/>
        <v>19.829999999999998</v>
      </c>
      <c r="BM12" s="8">
        <f t="shared" si="22"/>
        <v>19.829999999999998</v>
      </c>
      <c r="BN12" s="8">
        <f t="shared" si="23"/>
        <v>19.829999999999998</v>
      </c>
      <c r="BO12" s="8">
        <f t="shared" si="24"/>
        <v>19.829999999999998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950</v>
      </c>
      <c r="G13" s="16">
        <f>'[3]24'!G15</f>
        <v>0</v>
      </c>
      <c r="H13" s="17">
        <f t="shared" si="27"/>
        <v>1270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19.829999999999998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19.829999999999998</v>
      </c>
      <c r="AE13" s="8">
        <f t="shared" si="11"/>
        <v>19.829999999999998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19.829999999999998</v>
      </c>
      <c r="AL13" s="8">
        <f t="shared" si="3"/>
        <v>230.34000000000003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230.34000000000003</v>
      </c>
      <c r="AT13" s="8">
        <v>19.829999999999998</v>
      </c>
      <c r="AU13" s="8">
        <v>19.829999999999998</v>
      </c>
      <c r="AW13" s="204">
        <v>19.829999999999998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19.829999999999998</v>
      </c>
      <c r="BD13" s="204">
        <v>19.829999999999998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19.829999999999998</v>
      </c>
      <c r="BL13" s="8">
        <f t="shared" si="21"/>
        <v>19.829999999999998</v>
      </c>
      <c r="BM13" s="8">
        <f t="shared" si="22"/>
        <v>19.829999999999998</v>
      </c>
      <c r="BN13" s="8">
        <f t="shared" si="23"/>
        <v>19.829999999999998</v>
      </c>
      <c r="BO13" s="8">
        <f t="shared" si="24"/>
        <v>19.829999999999998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950</v>
      </c>
      <c r="G14" s="16">
        <f>'[3]24'!G16</f>
        <v>0</v>
      </c>
      <c r="H14" s="17">
        <f t="shared" si="27"/>
        <v>1270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25.42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25.42</v>
      </c>
      <c r="AE14" s="8">
        <f t="shared" si="11"/>
        <v>25.42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25.42</v>
      </c>
      <c r="AL14" s="8">
        <f t="shared" si="3"/>
        <v>219.15999999999997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219.15999999999997</v>
      </c>
      <c r="AT14" s="8">
        <v>25.42</v>
      </c>
      <c r="AU14" s="8">
        <v>25.42</v>
      </c>
      <c r="AW14" s="204">
        <v>25.42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25.42</v>
      </c>
      <c r="BD14" s="204">
        <v>25.42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25.42</v>
      </c>
      <c r="BL14" s="8">
        <f t="shared" si="21"/>
        <v>25.42</v>
      </c>
      <c r="BM14" s="8">
        <f t="shared" si="22"/>
        <v>25.42</v>
      </c>
      <c r="BN14" s="8">
        <f t="shared" si="23"/>
        <v>25.42</v>
      </c>
      <c r="BO14" s="8">
        <f t="shared" si="24"/>
        <v>25.42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950</v>
      </c>
      <c r="G15" s="16">
        <f>'[3]24'!G17</f>
        <v>0</v>
      </c>
      <c r="H15" s="17">
        <f t="shared" si="27"/>
        <v>1270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25.42</v>
      </c>
      <c r="AE15" s="8">
        <f t="shared" si="11"/>
        <v>25.42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25.42</v>
      </c>
      <c r="AL15" s="8">
        <f t="shared" si="3"/>
        <v>219.15999999999997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219.15999999999997</v>
      </c>
      <c r="AT15" s="8">
        <v>25.42</v>
      </c>
      <c r="AU15" s="8">
        <v>25.42</v>
      </c>
      <c r="AW15" s="204">
        <v>25.42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25.42</v>
      </c>
      <c r="BD15" s="204">
        <v>25.42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25.42</v>
      </c>
      <c r="BL15" s="8">
        <f t="shared" si="21"/>
        <v>25.42</v>
      </c>
      <c r="BM15" s="8">
        <f t="shared" si="22"/>
        <v>25.42</v>
      </c>
      <c r="BN15" s="8">
        <f t="shared" si="23"/>
        <v>25.42</v>
      </c>
      <c r="BO15" s="8">
        <f t="shared" si="24"/>
        <v>25.42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950</v>
      </c>
      <c r="G16" s="16">
        <f>'[3]24'!G18</f>
        <v>0</v>
      </c>
      <c r="H16" s="17">
        <f t="shared" si="27"/>
        <v>1270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25.42</v>
      </c>
      <c r="AE16" s="8">
        <f t="shared" si="11"/>
        <v>25.42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25.42</v>
      </c>
      <c r="AL16" s="8">
        <f t="shared" si="3"/>
        <v>219.15999999999997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219.15999999999997</v>
      </c>
      <c r="AT16" s="8">
        <v>25.42</v>
      </c>
      <c r="AU16" s="8">
        <v>25.42</v>
      </c>
      <c r="AW16" s="204">
        <v>25.42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25.42</v>
      </c>
      <c r="BD16" s="204">
        <v>25.42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25.42</v>
      </c>
      <c r="BL16" s="8">
        <f t="shared" si="21"/>
        <v>25.42</v>
      </c>
      <c r="BM16" s="8">
        <f t="shared" si="22"/>
        <v>25.42</v>
      </c>
      <c r="BN16" s="8">
        <f t="shared" si="23"/>
        <v>25.42</v>
      </c>
      <c r="BO16" s="8">
        <f t="shared" si="24"/>
        <v>25.42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950</v>
      </c>
      <c r="G17" s="16">
        <f>'[3]24'!G19</f>
        <v>0</v>
      </c>
      <c r="H17" s="17">
        <f t="shared" si="27"/>
        <v>1270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25.42</v>
      </c>
      <c r="AE17" s="8">
        <f t="shared" si="11"/>
        <v>25.42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25.42</v>
      </c>
      <c r="AL17" s="8">
        <f t="shared" si="3"/>
        <v>219.15999999999997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219.15999999999997</v>
      </c>
      <c r="AT17" s="8">
        <v>25.42</v>
      </c>
      <c r="AU17" s="8">
        <v>25.42</v>
      </c>
      <c r="AW17" s="204">
        <v>25.42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25.42</v>
      </c>
      <c r="BD17" s="204">
        <v>25.42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25.42</v>
      </c>
      <c r="BL17" s="8">
        <f t="shared" si="21"/>
        <v>25.42</v>
      </c>
      <c r="BM17" s="8">
        <f t="shared" si="22"/>
        <v>25.42</v>
      </c>
      <c r="BN17" s="8">
        <f t="shared" si="23"/>
        <v>25.42</v>
      </c>
      <c r="BO17" s="8">
        <f t="shared" si="24"/>
        <v>25.42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950</v>
      </c>
      <c r="G18" s="16">
        <f>'[3]24'!G20</f>
        <v>0</v>
      </c>
      <c r="H18" s="17">
        <f t="shared" si="27"/>
        <v>1270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25.42</v>
      </c>
      <c r="AE18" s="8">
        <f t="shared" si="11"/>
        <v>25.42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25.42</v>
      </c>
      <c r="AL18" s="8">
        <f t="shared" si="3"/>
        <v>219.15999999999997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219.15999999999997</v>
      </c>
      <c r="AT18" s="8">
        <v>25.42</v>
      </c>
      <c r="AU18" s="8">
        <v>25.42</v>
      </c>
      <c r="AW18" s="204">
        <v>25.42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25.42</v>
      </c>
      <c r="BD18" s="204">
        <v>25.42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25.42</v>
      </c>
      <c r="BL18" s="8">
        <f t="shared" si="21"/>
        <v>25.42</v>
      </c>
      <c r="BM18" s="8">
        <f t="shared" si="22"/>
        <v>25.42</v>
      </c>
      <c r="BN18" s="8">
        <f t="shared" si="23"/>
        <v>25.42</v>
      </c>
      <c r="BO18" s="8">
        <f t="shared" si="24"/>
        <v>25.42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950</v>
      </c>
      <c r="G19" s="16">
        <f>'[3]24'!G21</f>
        <v>0</v>
      </c>
      <c r="H19" s="17">
        <f t="shared" si="27"/>
        <v>1270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26.58</v>
      </c>
      <c r="AE19" s="8">
        <f t="shared" si="11"/>
        <v>26.58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26.58</v>
      </c>
      <c r="AL19" s="8">
        <f t="shared" ref="AL19:AQ61" si="31">Q19-X19-AE19</f>
        <v>216.84000000000003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216.84000000000003</v>
      </c>
      <c r="AT19" s="8">
        <v>25.42</v>
      </c>
      <c r="AU19" s="8">
        <v>25.42</v>
      </c>
      <c r="AW19" s="204">
        <v>26.58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26.58</v>
      </c>
      <c r="BD19" s="204">
        <v>26.58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26.58</v>
      </c>
      <c r="BL19" s="8">
        <f t="shared" si="21"/>
        <v>25.42</v>
      </c>
      <c r="BM19" s="8">
        <f t="shared" si="22"/>
        <v>25.42</v>
      </c>
      <c r="BN19" s="8">
        <f t="shared" si="23"/>
        <v>26.58</v>
      </c>
      <c r="BO19" s="8">
        <f t="shared" si="24"/>
        <v>26.58</v>
      </c>
      <c r="BP19" s="182">
        <f t="shared" si="25"/>
        <v>-1.1599999999999966</v>
      </c>
      <c r="BQ19" s="182">
        <f t="shared" si="26"/>
        <v>-1.1599999999999966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950</v>
      </c>
      <c r="G20" s="16">
        <f>'[3]24'!G22</f>
        <v>0</v>
      </c>
      <c r="H20" s="17">
        <f t="shared" si="27"/>
        <v>1270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26.58</v>
      </c>
      <c r="AE20" s="8">
        <f t="shared" si="11"/>
        <v>26.58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26.58</v>
      </c>
      <c r="AL20" s="8">
        <f t="shared" si="31"/>
        <v>216.84000000000003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216.84000000000003</v>
      </c>
      <c r="AT20" s="8">
        <v>25.42</v>
      </c>
      <c r="AU20" s="8">
        <v>25.42</v>
      </c>
      <c r="AW20" s="204">
        <v>26.58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26.58</v>
      </c>
      <c r="BD20" s="204">
        <v>26.58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26.58</v>
      </c>
      <c r="BL20" s="8">
        <f t="shared" si="21"/>
        <v>25.42</v>
      </c>
      <c r="BM20" s="8">
        <f t="shared" si="22"/>
        <v>25.42</v>
      </c>
      <c r="BN20" s="8">
        <f t="shared" si="23"/>
        <v>26.58</v>
      </c>
      <c r="BO20" s="8">
        <f t="shared" si="24"/>
        <v>26.58</v>
      </c>
      <c r="BP20" s="182">
        <f t="shared" si="25"/>
        <v>-1.1599999999999966</v>
      </c>
      <c r="BQ20" s="182">
        <f t="shared" si="26"/>
        <v>-1.1599999999999966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950</v>
      </c>
      <c r="G21" s="16">
        <f>'[3]24'!G23</f>
        <v>0</v>
      </c>
      <c r="H21" s="17">
        <f t="shared" si="27"/>
        <v>1270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26.58</v>
      </c>
      <c r="AE21" s="8">
        <f t="shared" si="11"/>
        <v>26.58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26.58</v>
      </c>
      <c r="AL21" s="8">
        <f t="shared" si="31"/>
        <v>216.84000000000003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216.84000000000003</v>
      </c>
      <c r="AT21" s="8">
        <v>25.42</v>
      </c>
      <c r="AU21" s="8">
        <v>25.42</v>
      </c>
      <c r="AW21" s="204">
        <v>26.58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26.58</v>
      </c>
      <c r="BD21" s="204">
        <v>26.58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26.58</v>
      </c>
      <c r="BL21" s="8">
        <f t="shared" si="21"/>
        <v>25.42</v>
      </c>
      <c r="BM21" s="8">
        <f t="shared" si="22"/>
        <v>25.42</v>
      </c>
      <c r="BN21" s="8">
        <f t="shared" si="23"/>
        <v>26.58</v>
      </c>
      <c r="BO21" s="8">
        <f t="shared" si="24"/>
        <v>26.58</v>
      </c>
      <c r="BP21" s="182">
        <f t="shared" si="25"/>
        <v>-1.1599999999999966</v>
      </c>
      <c r="BQ21" s="182">
        <f t="shared" si="26"/>
        <v>-1.1599999999999966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950</v>
      </c>
      <c r="G22" s="16">
        <f>'[3]24'!G24</f>
        <v>0</v>
      </c>
      <c r="H22" s="17">
        <f t="shared" si="27"/>
        <v>1270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26.58</v>
      </c>
      <c r="AE22" s="8">
        <f t="shared" si="11"/>
        <v>26.58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26.58</v>
      </c>
      <c r="AL22" s="8">
        <f t="shared" si="31"/>
        <v>216.84000000000003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216.84000000000003</v>
      </c>
      <c r="AT22" s="8">
        <v>25.42</v>
      </c>
      <c r="AU22" s="8">
        <v>25.42</v>
      </c>
      <c r="AW22" s="204">
        <v>26.58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26.58</v>
      </c>
      <c r="BD22" s="204">
        <v>26.58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26.58</v>
      </c>
      <c r="BL22" s="8">
        <f t="shared" si="21"/>
        <v>25.42</v>
      </c>
      <c r="BM22" s="8">
        <f t="shared" si="22"/>
        <v>25.42</v>
      </c>
      <c r="BN22" s="8">
        <f t="shared" si="23"/>
        <v>26.58</v>
      </c>
      <c r="BO22" s="8">
        <f t="shared" si="24"/>
        <v>26.58</v>
      </c>
      <c r="BP22" s="182">
        <f t="shared" si="25"/>
        <v>-1.1599999999999966</v>
      </c>
      <c r="BQ22" s="182">
        <f t="shared" si="26"/>
        <v>-1.1599999999999966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950</v>
      </c>
      <c r="G23" s="16">
        <f>'[3]24'!G25</f>
        <v>0</v>
      </c>
      <c r="H23" s="17">
        <f t="shared" si="27"/>
        <v>1270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26.58</v>
      </c>
      <c r="AE23" s="8">
        <f t="shared" si="11"/>
        <v>26.58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26.58</v>
      </c>
      <c r="AL23" s="8">
        <f t="shared" si="31"/>
        <v>216.84000000000003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216.84000000000003</v>
      </c>
      <c r="AT23" s="8">
        <v>25.42</v>
      </c>
      <c r="AU23" s="8">
        <v>25.42</v>
      </c>
      <c r="AW23" s="204">
        <v>26.58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26.58</v>
      </c>
      <c r="BD23" s="204">
        <v>26.58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26.58</v>
      </c>
      <c r="BL23" s="8">
        <f t="shared" si="21"/>
        <v>25.42</v>
      </c>
      <c r="BM23" s="8">
        <f t="shared" si="22"/>
        <v>25.42</v>
      </c>
      <c r="BN23" s="8">
        <f t="shared" si="23"/>
        <v>26.58</v>
      </c>
      <c r="BO23" s="8">
        <f t="shared" si="24"/>
        <v>26.58</v>
      </c>
      <c r="BP23" s="182">
        <f t="shared" si="25"/>
        <v>-1.1599999999999966</v>
      </c>
      <c r="BQ23" s="182">
        <f t="shared" si="26"/>
        <v>-1.1599999999999966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950</v>
      </c>
      <c r="G24" s="16">
        <f>'[3]24'!G26</f>
        <v>0</v>
      </c>
      <c r="H24" s="17">
        <f t="shared" si="27"/>
        <v>1270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26.58</v>
      </c>
      <c r="AE24" s="8">
        <f t="shared" si="11"/>
        <v>26.58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26.58</v>
      </c>
      <c r="AL24" s="8">
        <f t="shared" si="31"/>
        <v>216.84000000000003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216.84000000000003</v>
      </c>
      <c r="AT24" s="8">
        <v>25.42</v>
      </c>
      <c r="AU24" s="8">
        <v>25.42</v>
      </c>
      <c r="AW24" s="204">
        <v>26.58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26.58</v>
      </c>
      <c r="BD24" s="204">
        <v>26.58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26.58</v>
      </c>
      <c r="BL24" s="8">
        <f t="shared" si="21"/>
        <v>25.42</v>
      </c>
      <c r="BM24" s="8">
        <f t="shared" si="22"/>
        <v>25.42</v>
      </c>
      <c r="BN24" s="8">
        <f t="shared" si="23"/>
        <v>26.58</v>
      </c>
      <c r="BO24" s="8">
        <f t="shared" si="24"/>
        <v>26.58</v>
      </c>
      <c r="BP24" s="182">
        <f t="shared" si="25"/>
        <v>-1.1599999999999966</v>
      </c>
      <c r="BQ24" s="182">
        <f t="shared" si="26"/>
        <v>-1.1599999999999966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950</v>
      </c>
      <c r="G25" s="16">
        <f>'[3]24'!G27</f>
        <v>0</v>
      </c>
      <c r="H25" s="17">
        <f t="shared" si="27"/>
        <v>1270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25.42</v>
      </c>
      <c r="AE25" s="8">
        <f t="shared" si="11"/>
        <v>25.42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25.42</v>
      </c>
      <c r="AL25" s="8">
        <f t="shared" si="31"/>
        <v>219.15999999999997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219.15999999999997</v>
      </c>
      <c r="AT25" s="8">
        <v>25.42</v>
      </c>
      <c r="AU25" s="8">
        <v>25.42</v>
      </c>
      <c r="AW25" s="204">
        <v>25.42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25.42</v>
      </c>
      <c r="BD25" s="204">
        <v>25.42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25.42</v>
      </c>
      <c r="BL25" s="8">
        <f t="shared" si="21"/>
        <v>25.42</v>
      </c>
      <c r="BM25" s="8">
        <f t="shared" si="22"/>
        <v>25.42</v>
      </c>
      <c r="BN25" s="8">
        <f t="shared" si="23"/>
        <v>25.42</v>
      </c>
      <c r="BO25" s="8">
        <f t="shared" si="24"/>
        <v>25.42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950</v>
      </c>
      <c r="G26" s="16">
        <f>'[3]24'!G28</f>
        <v>0</v>
      </c>
      <c r="H26" s="17">
        <f t="shared" si="27"/>
        <v>1270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25.42</v>
      </c>
      <c r="AE26" s="8">
        <f t="shared" si="11"/>
        <v>25.42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25.42</v>
      </c>
      <c r="AL26" s="8">
        <f t="shared" si="31"/>
        <v>219.15999999999997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219.15999999999997</v>
      </c>
      <c r="AT26" s="8">
        <v>25.42</v>
      </c>
      <c r="AU26" s="8">
        <v>25.42</v>
      </c>
      <c r="AW26" s="204">
        <v>25.42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25.42</v>
      </c>
      <c r="BD26" s="204">
        <v>25.42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25.42</v>
      </c>
      <c r="BL26" s="8">
        <f t="shared" si="21"/>
        <v>25.42</v>
      </c>
      <c r="BM26" s="8">
        <f t="shared" si="22"/>
        <v>25.42</v>
      </c>
      <c r="BN26" s="8">
        <f t="shared" si="23"/>
        <v>25.42</v>
      </c>
      <c r="BO26" s="8">
        <f t="shared" si="24"/>
        <v>25.42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950</v>
      </c>
      <c r="G27" s="16">
        <f>'[3]24'!G29</f>
        <v>0</v>
      </c>
      <c r="H27" s="17">
        <f t="shared" si="27"/>
        <v>1270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19.829999999999998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19.829999999999998</v>
      </c>
      <c r="AE27" s="8">
        <f t="shared" si="11"/>
        <v>19.829999999999998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19.829999999999998</v>
      </c>
      <c r="AL27" s="8">
        <f t="shared" si="31"/>
        <v>230.34000000000003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230.34000000000003</v>
      </c>
      <c r="AT27" s="8">
        <v>19.829999999999998</v>
      </c>
      <c r="AU27" s="8">
        <v>19.829999999999998</v>
      </c>
      <c r="AW27" s="204">
        <v>19.829999999999998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19.829999999999998</v>
      </c>
      <c r="BD27" s="204">
        <v>19.829999999999998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19.829999999999998</v>
      </c>
      <c r="BL27" s="8">
        <f t="shared" si="21"/>
        <v>19.829999999999998</v>
      </c>
      <c r="BM27" s="8">
        <f t="shared" si="22"/>
        <v>19.829999999999998</v>
      </c>
      <c r="BN27" s="8">
        <f t="shared" si="23"/>
        <v>19.829999999999998</v>
      </c>
      <c r="BO27" s="8">
        <f t="shared" si="24"/>
        <v>19.829999999999998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950</v>
      </c>
      <c r="G28" s="16">
        <f>'[3]24'!G30</f>
        <v>0</v>
      </c>
      <c r="H28" s="17">
        <f t="shared" si="27"/>
        <v>1270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19.829999999999998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19.829999999999998</v>
      </c>
      <c r="AE28" s="8">
        <f t="shared" si="11"/>
        <v>19.829999999999998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19.829999999999998</v>
      </c>
      <c r="AL28" s="8">
        <f t="shared" si="31"/>
        <v>230.34000000000003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230.34000000000003</v>
      </c>
      <c r="AT28" s="8">
        <v>19.829999999999998</v>
      </c>
      <c r="AU28" s="8">
        <v>19.829999999999998</v>
      </c>
      <c r="AW28" s="204">
        <v>19.829999999999998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19.829999999999998</v>
      </c>
      <c r="BD28" s="204">
        <v>19.829999999999998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19.829999999999998</v>
      </c>
      <c r="BL28" s="8">
        <f t="shared" si="21"/>
        <v>19.829999999999998</v>
      </c>
      <c r="BM28" s="8">
        <f t="shared" si="22"/>
        <v>19.829999999999998</v>
      </c>
      <c r="BN28" s="8">
        <f t="shared" si="23"/>
        <v>19.829999999999998</v>
      </c>
      <c r="BO28" s="8">
        <f t="shared" si="24"/>
        <v>19.829999999999998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950</v>
      </c>
      <c r="G29" s="16">
        <f>'[3]24'!G31</f>
        <v>0</v>
      </c>
      <c r="H29" s="17">
        <f t="shared" si="27"/>
        <v>1270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19.829999999999998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19.829999999999998</v>
      </c>
      <c r="AE29" s="8">
        <f t="shared" si="11"/>
        <v>19.829999999999998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19.829999999999998</v>
      </c>
      <c r="AL29" s="8">
        <f t="shared" si="31"/>
        <v>230.34000000000003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230.34000000000003</v>
      </c>
      <c r="AT29" s="8">
        <v>19.829999999999998</v>
      </c>
      <c r="AU29" s="8">
        <v>19.829999999999998</v>
      </c>
      <c r="AW29" s="204">
        <v>19.829999999999998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19.829999999999998</v>
      </c>
      <c r="BD29" s="204">
        <v>19.829999999999998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19.829999999999998</v>
      </c>
      <c r="BL29" s="8">
        <f t="shared" si="21"/>
        <v>19.829999999999998</v>
      </c>
      <c r="BM29" s="8">
        <f t="shared" si="22"/>
        <v>19.829999999999998</v>
      </c>
      <c r="BN29" s="8">
        <f t="shared" si="23"/>
        <v>19.829999999999998</v>
      </c>
      <c r="BO29" s="8">
        <f t="shared" si="24"/>
        <v>19.829999999999998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950</v>
      </c>
      <c r="G30" s="16">
        <f>'[3]24'!G32</f>
        <v>0</v>
      </c>
      <c r="H30" s="17">
        <f t="shared" si="27"/>
        <v>1270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19.829999999999998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19.829999999999998</v>
      </c>
      <c r="AE30" s="8">
        <f t="shared" si="11"/>
        <v>19.829999999999998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19.829999999999998</v>
      </c>
      <c r="AL30" s="8">
        <f t="shared" si="31"/>
        <v>230.34000000000003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230.34000000000003</v>
      </c>
      <c r="AT30" s="8">
        <v>19.829999999999998</v>
      </c>
      <c r="AU30" s="8">
        <v>19.829999999999998</v>
      </c>
      <c r="AW30" s="204">
        <v>19.829999999999998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19.829999999999998</v>
      </c>
      <c r="BD30" s="204">
        <v>19.829999999999998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19.829999999999998</v>
      </c>
      <c r="BL30" s="8">
        <f t="shared" si="21"/>
        <v>19.829999999999998</v>
      </c>
      <c r="BM30" s="8">
        <f t="shared" si="22"/>
        <v>19.829999999999998</v>
      </c>
      <c r="BN30" s="8">
        <f t="shared" si="23"/>
        <v>19.829999999999998</v>
      </c>
      <c r="BO30" s="8">
        <f t="shared" si="24"/>
        <v>19.829999999999998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950</v>
      </c>
      <c r="G31" s="16">
        <f>'[3]24'!G33</f>
        <v>0</v>
      </c>
      <c r="H31" s="17">
        <f t="shared" si="27"/>
        <v>1270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19.829999999999998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19.829999999999998</v>
      </c>
      <c r="AE31" s="8">
        <f t="shared" si="11"/>
        <v>19.829999999999998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19.829999999999998</v>
      </c>
      <c r="AL31" s="8">
        <f t="shared" si="31"/>
        <v>230.34000000000003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230.34000000000003</v>
      </c>
      <c r="AT31" s="8">
        <v>19.829999999999998</v>
      </c>
      <c r="AU31" s="8">
        <v>19.829999999999998</v>
      </c>
      <c r="AW31" s="204">
        <v>19.829999999999998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19.829999999999998</v>
      </c>
      <c r="BD31" s="204">
        <v>19.829999999999998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19.829999999999998</v>
      </c>
      <c r="BL31" s="8">
        <f t="shared" si="21"/>
        <v>19.829999999999998</v>
      </c>
      <c r="BM31" s="8">
        <f t="shared" si="22"/>
        <v>19.829999999999998</v>
      </c>
      <c r="BN31" s="8">
        <f t="shared" si="23"/>
        <v>19.829999999999998</v>
      </c>
      <c r="BO31" s="8">
        <f t="shared" si="24"/>
        <v>19.829999999999998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950</v>
      </c>
      <c r="G32" s="16">
        <f>'[3]24'!G34</f>
        <v>0</v>
      </c>
      <c r="H32" s="17">
        <f t="shared" si="27"/>
        <v>1270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19.829999999999998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19.829999999999998</v>
      </c>
      <c r="AE32" s="8">
        <f t="shared" si="11"/>
        <v>19.829999999999998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19.829999999999998</v>
      </c>
      <c r="AL32" s="8">
        <f t="shared" si="31"/>
        <v>230.34000000000003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230.34000000000003</v>
      </c>
      <c r="AT32" s="8">
        <v>19.829999999999998</v>
      </c>
      <c r="AU32" s="8">
        <v>19.829999999999998</v>
      </c>
      <c r="AW32" s="204">
        <v>19.829999999999998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19.829999999999998</v>
      </c>
      <c r="BD32" s="204">
        <v>19.829999999999998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19.829999999999998</v>
      </c>
      <c r="BL32" s="8">
        <f t="shared" si="21"/>
        <v>19.829999999999998</v>
      </c>
      <c r="BM32" s="8">
        <f t="shared" si="22"/>
        <v>19.829999999999998</v>
      </c>
      <c r="BN32" s="8">
        <f t="shared" si="23"/>
        <v>19.829999999999998</v>
      </c>
      <c r="BO32" s="8">
        <f t="shared" si="24"/>
        <v>19.829999999999998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950</v>
      </c>
      <c r="G33" s="16">
        <f>'[3]24'!G35</f>
        <v>0</v>
      </c>
      <c r="H33" s="17">
        <f t="shared" si="27"/>
        <v>1270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26.09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26.09</v>
      </c>
      <c r="AE33" s="8">
        <f t="shared" si="11"/>
        <v>26.09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26.09</v>
      </c>
      <c r="AL33" s="8">
        <f t="shared" si="31"/>
        <v>217.82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217.82</v>
      </c>
      <c r="AT33" s="8">
        <v>25.42</v>
      </c>
      <c r="AU33" s="8">
        <v>25.42</v>
      </c>
      <c r="AW33" s="204">
        <v>26.09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26.09</v>
      </c>
      <c r="BD33" s="204">
        <v>26.09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26.09</v>
      </c>
      <c r="BL33" s="8">
        <f t="shared" si="21"/>
        <v>25.42</v>
      </c>
      <c r="BM33" s="8">
        <f t="shared" si="22"/>
        <v>25.42</v>
      </c>
      <c r="BN33" s="8">
        <f t="shared" si="23"/>
        <v>26.09</v>
      </c>
      <c r="BO33" s="8">
        <f t="shared" si="24"/>
        <v>26.09</v>
      </c>
      <c r="BP33" s="182">
        <f t="shared" si="25"/>
        <v>-0.66999999999999815</v>
      </c>
      <c r="BQ33" s="182">
        <f t="shared" si="26"/>
        <v>-0.66999999999999815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950</v>
      </c>
      <c r="G34" s="16">
        <f>'[3]24'!G36</f>
        <v>0</v>
      </c>
      <c r="H34" s="17">
        <f t="shared" si="27"/>
        <v>1270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26.09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26.09</v>
      </c>
      <c r="AE34" s="8">
        <f t="shared" si="11"/>
        <v>26.09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26.09</v>
      </c>
      <c r="AL34" s="8">
        <f t="shared" si="31"/>
        <v>217.82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217.82</v>
      </c>
      <c r="AT34" s="8">
        <v>25.42</v>
      </c>
      <c r="AU34" s="8">
        <v>25.42</v>
      </c>
      <c r="AW34" s="204">
        <v>26.09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26.09</v>
      </c>
      <c r="BD34" s="204">
        <v>26.09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26.09</v>
      </c>
      <c r="BL34" s="8">
        <f t="shared" si="21"/>
        <v>25.42</v>
      </c>
      <c r="BM34" s="8">
        <f t="shared" si="22"/>
        <v>25.42</v>
      </c>
      <c r="BN34" s="8">
        <f t="shared" si="23"/>
        <v>26.09</v>
      </c>
      <c r="BO34" s="8">
        <f t="shared" si="24"/>
        <v>26.09</v>
      </c>
      <c r="BP34" s="182">
        <f t="shared" si="25"/>
        <v>-0.66999999999999815</v>
      </c>
      <c r="BQ34" s="182">
        <f t="shared" si="26"/>
        <v>-0.66999999999999815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950</v>
      </c>
      <c r="G35" s="16">
        <f>'[3]24'!G37</f>
        <v>0</v>
      </c>
      <c r="H35" s="17">
        <f t="shared" si="27"/>
        <v>1270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26.58</v>
      </c>
      <c r="AE35" s="8">
        <f t="shared" si="11"/>
        <v>26.58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26.58</v>
      </c>
      <c r="AL35" s="8">
        <f t="shared" si="31"/>
        <v>216.84000000000003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216.84000000000003</v>
      </c>
      <c r="AT35" s="8">
        <v>25.42</v>
      </c>
      <c r="AU35" s="8">
        <v>25.42</v>
      </c>
      <c r="AW35" s="204">
        <v>26.58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26.58</v>
      </c>
      <c r="BD35" s="204">
        <v>26.58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26.58</v>
      </c>
      <c r="BL35" s="8">
        <f t="shared" si="21"/>
        <v>25.42</v>
      </c>
      <c r="BM35" s="8">
        <f t="shared" si="22"/>
        <v>25.42</v>
      </c>
      <c r="BN35" s="8">
        <f t="shared" si="23"/>
        <v>26.58</v>
      </c>
      <c r="BO35" s="8">
        <f t="shared" si="24"/>
        <v>26.58</v>
      </c>
      <c r="BP35" s="182">
        <f t="shared" si="25"/>
        <v>-1.1599999999999966</v>
      </c>
      <c r="BQ35" s="182">
        <f t="shared" si="26"/>
        <v>-1.1599999999999966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950</v>
      </c>
      <c r="G36" s="16">
        <f>'[3]24'!G38</f>
        <v>0</v>
      </c>
      <c r="H36" s="17">
        <f t="shared" si="27"/>
        <v>1270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26.58</v>
      </c>
      <c r="AE36" s="8">
        <f t="shared" si="11"/>
        <v>26.58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26.58</v>
      </c>
      <c r="AL36" s="8">
        <f t="shared" si="31"/>
        <v>216.84000000000003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216.84000000000003</v>
      </c>
      <c r="AT36" s="8">
        <v>25.42</v>
      </c>
      <c r="AU36" s="8">
        <v>25.42</v>
      </c>
      <c r="AW36" s="204">
        <v>26.58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26.58</v>
      </c>
      <c r="BD36" s="204">
        <v>26.58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26.58</v>
      </c>
      <c r="BL36" s="8">
        <f t="shared" si="21"/>
        <v>25.42</v>
      </c>
      <c r="BM36" s="8">
        <f t="shared" si="22"/>
        <v>25.42</v>
      </c>
      <c r="BN36" s="8">
        <f t="shared" si="23"/>
        <v>26.58</v>
      </c>
      <c r="BO36" s="8">
        <f t="shared" si="24"/>
        <v>26.58</v>
      </c>
      <c r="BP36" s="182">
        <f t="shared" si="25"/>
        <v>-1.1599999999999966</v>
      </c>
      <c r="BQ36" s="182">
        <f t="shared" si="26"/>
        <v>-1.1599999999999966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950</v>
      </c>
      <c r="G37" s="16">
        <f>'[3]24'!G39</f>
        <v>0</v>
      </c>
      <c r="H37" s="17">
        <f t="shared" si="27"/>
        <v>1270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26.58</v>
      </c>
      <c r="AE37" s="8">
        <f t="shared" si="11"/>
        <v>26.58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26.58</v>
      </c>
      <c r="AL37" s="8">
        <f t="shared" si="31"/>
        <v>216.84000000000003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216.84000000000003</v>
      </c>
      <c r="AT37" s="8">
        <v>25.42</v>
      </c>
      <c r="AU37" s="8">
        <v>25.42</v>
      </c>
      <c r="AW37" s="204">
        <v>26.58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26.58</v>
      </c>
      <c r="BD37" s="204">
        <v>26.58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26.58</v>
      </c>
      <c r="BL37" s="8">
        <f t="shared" si="21"/>
        <v>25.42</v>
      </c>
      <c r="BM37" s="8">
        <f t="shared" si="22"/>
        <v>25.42</v>
      </c>
      <c r="BN37" s="8">
        <f t="shared" si="23"/>
        <v>26.58</v>
      </c>
      <c r="BO37" s="8">
        <f t="shared" si="24"/>
        <v>26.58</v>
      </c>
      <c r="BP37" s="182">
        <f t="shared" si="25"/>
        <v>-1.1599999999999966</v>
      </c>
      <c r="BQ37" s="182">
        <f t="shared" si="26"/>
        <v>-1.1599999999999966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950</v>
      </c>
      <c r="G38" s="16">
        <f>'[3]24'!G40</f>
        <v>0</v>
      </c>
      <c r="H38" s="17">
        <f t="shared" si="27"/>
        <v>1270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26.58</v>
      </c>
      <c r="AE38" s="8">
        <f t="shared" si="11"/>
        <v>26.58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26.58</v>
      </c>
      <c r="AL38" s="8">
        <f t="shared" si="31"/>
        <v>216.84000000000003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216.84000000000003</v>
      </c>
      <c r="AT38" s="8">
        <v>25.42</v>
      </c>
      <c r="AU38" s="8">
        <v>25.42</v>
      </c>
      <c r="AW38" s="204">
        <v>26.58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26.58</v>
      </c>
      <c r="BD38" s="204">
        <v>26.58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26.58</v>
      </c>
      <c r="BL38" s="8">
        <f t="shared" si="21"/>
        <v>25.42</v>
      </c>
      <c r="BM38" s="8">
        <f t="shared" si="22"/>
        <v>25.42</v>
      </c>
      <c r="BN38" s="8">
        <f t="shared" si="23"/>
        <v>26.58</v>
      </c>
      <c r="BO38" s="8">
        <f t="shared" si="24"/>
        <v>26.58</v>
      </c>
      <c r="BP38" s="182">
        <f t="shared" si="25"/>
        <v>-1.1599999999999966</v>
      </c>
      <c r="BQ38" s="182">
        <f t="shared" si="26"/>
        <v>-1.1599999999999966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950</v>
      </c>
      <c r="G39" s="16">
        <f>'[3]24'!G41</f>
        <v>0</v>
      </c>
      <c r="H39" s="17">
        <f t="shared" si="27"/>
        <v>1270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26.58</v>
      </c>
      <c r="AE39" s="8">
        <f t="shared" si="11"/>
        <v>26.58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26.58</v>
      </c>
      <c r="AL39" s="8">
        <f t="shared" si="31"/>
        <v>216.84000000000003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216.84000000000003</v>
      </c>
      <c r="AT39" s="8">
        <v>25.42</v>
      </c>
      <c r="AU39" s="8">
        <v>25.42</v>
      </c>
      <c r="AW39" s="204">
        <v>26.58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26.58</v>
      </c>
      <c r="BD39" s="204">
        <v>26.58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26.58</v>
      </c>
      <c r="BL39" s="8">
        <f t="shared" si="21"/>
        <v>25.42</v>
      </c>
      <c r="BM39" s="8">
        <f t="shared" si="22"/>
        <v>25.42</v>
      </c>
      <c r="BN39" s="8">
        <f t="shared" si="23"/>
        <v>26.58</v>
      </c>
      <c r="BO39" s="8">
        <f t="shared" si="24"/>
        <v>26.58</v>
      </c>
      <c r="BP39" s="182">
        <f t="shared" si="25"/>
        <v>-1.1599999999999966</v>
      </c>
      <c r="BQ39" s="182">
        <f t="shared" si="26"/>
        <v>-1.1599999999999966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950</v>
      </c>
      <c r="G40" s="16">
        <f>'[3]24'!G42</f>
        <v>0</v>
      </c>
      <c r="H40" s="17">
        <f t="shared" si="27"/>
        <v>1270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26.58</v>
      </c>
      <c r="AE40" s="8">
        <f t="shared" si="11"/>
        <v>26.58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26.58</v>
      </c>
      <c r="AL40" s="8">
        <f t="shared" si="31"/>
        <v>216.84000000000003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216.84000000000003</v>
      </c>
      <c r="AT40" s="8">
        <v>25.42</v>
      </c>
      <c r="AU40" s="8">
        <v>25.42</v>
      </c>
      <c r="AW40" s="204">
        <v>26.58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26.58</v>
      </c>
      <c r="BD40" s="204">
        <v>26.58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26.58</v>
      </c>
      <c r="BL40" s="8">
        <f t="shared" si="21"/>
        <v>25.42</v>
      </c>
      <c r="BM40" s="8">
        <f t="shared" si="22"/>
        <v>25.42</v>
      </c>
      <c r="BN40" s="8">
        <f t="shared" si="23"/>
        <v>26.58</v>
      </c>
      <c r="BO40" s="8">
        <f t="shared" si="24"/>
        <v>26.58</v>
      </c>
      <c r="BP40" s="182">
        <f t="shared" si="25"/>
        <v>-1.1599999999999966</v>
      </c>
      <c r="BQ40" s="182">
        <f t="shared" si="26"/>
        <v>-1.1599999999999966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950</v>
      </c>
      <c r="G41" s="16">
        <f>'[3]24'!G43</f>
        <v>0</v>
      </c>
      <c r="H41" s="17">
        <f t="shared" si="27"/>
        <v>1270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26.58</v>
      </c>
      <c r="AE41" s="8">
        <f t="shared" si="11"/>
        <v>26.58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26.58</v>
      </c>
      <c r="AL41" s="8">
        <f t="shared" si="31"/>
        <v>216.84000000000003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216.84000000000003</v>
      </c>
      <c r="AT41" s="8">
        <v>25.42</v>
      </c>
      <c r="AU41" s="8">
        <v>25.42</v>
      </c>
      <c r="AW41" s="204">
        <v>26.58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26.58</v>
      </c>
      <c r="BD41" s="204">
        <v>26.58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26.58</v>
      </c>
      <c r="BL41" s="8">
        <f t="shared" si="21"/>
        <v>25.42</v>
      </c>
      <c r="BM41" s="8">
        <f t="shared" si="22"/>
        <v>25.42</v>
      </c>
      <c r="BN41" s="8">
        <f t="shared" si="23"/>
        <v>26.58</v>
      </c>
      <c r="BO41" s="8">
        <f t="shared" si="24"/>
        <v>26.58</v>
      </c>
      <c r="BP41" s="182">
        <f t="shared" si="25"/>
        <v>-1.1599999999999966</v>
      </c>
      <c r="BQ41" s="182">
        <f t="shared" si="26"/>
        <v>-1.1599999999999966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950</v>
      </c>
      <c r="G42" s="16">
        <f>'[3]24'!G44</f>
        <v>0</v>
      </c>
      <c r="H42" s="17">
        <f t="shared" si="27"/>
        <v>1270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24.56</v>
      </c>
      <c r="AE42" s="8">
        <f t="shared" si="11"/>
        <v>24.56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24.56</v>
      </c>
      <c r="AL42" s="8">
        <f t="shared" si="31"/>
        <v>220.88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220.88</v>
      </c>
      <c r="AT42" s="8">
        <v>19.829999999999998</v>
      </c>
      <c r="AU42" s="8">
        <v>19.829999999999998</v>
      </c>
      <c r="AW42" s="204">
        <v>24.56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24.56</v>
      </c>
      <c r="BD42" s="204">
        <v>24.56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24.56</v>
      </c>
      <c r="BL42" s="8">
        <f t="shared" si="21"/>
        <v>19.829999999999998</v>
      </c>
      <c r="BM42" s="8">
        <f t="shared" si="22"/>
        <v>19.829999999999998</v>
      </c>
      <c r="BN42" s="8">
        <f t="shared" si="23"/>
        <v>24.56</v>
      </c>
      <c r="BO42" s="8">
        <f t="shared" si="24"/>
        <v>24.56</v>
      </c>
      <c r="BP42" s="182">
        <f t="shared" si="25"/>
        <v>-4.7300000000000004</v>
      </c>
      <c r="BQ42" s="182">
        <f t="shared" si="26"/>
        <v>-4.7300000000000004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950</v>
      </c>
      <c r="G43" s="16">
        <f>'[3]24'!G45</f>
        <v>0</v>
      </c>
      <c r="H43" s="17">
        <f t="shared" si="27"/>
        <v>1270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24.56</v>
      </c>
      <c r="AE43" s="8">
        <f t="shared" si="11"/>
        <v>24.56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24.56</v>
      </c>
      <c r="AL43" s="8">
        <f t="shared" si="31"/>
        <v>220.88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220.88</v>
      </c>
      <c r="AT43" s="8">
        <v>19.829999999999998</v>
      </c>
      <c r="AU43" s="8">
        <v>19.829999999999998</v>
      </c>
      <c r="AW43" s="204">
        <v>24.56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24.56</v>
      </c>
      <c r="BD43" s="204">
        <v>24.56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24.56</v>
      </c>
      <c r="BL43" s="8">
        <f t="shared" si="21"/>
        <v>19.829999999999998</v>
      </c>
      <c r="BM43" s="8">
        <f t="shared" si="22"/>
        <v>19.829999999999998</v>
      </c>
      <c r="BN43" s="8">
        <f t="shared" si="23"/>
        <v>24.56</v>
      </c>
      <c r="BO43" s="8">
        <f t="shared" si="24"/>
        <v>24.56</v>
      </c>
      <c r="BP43" s="182">
        <f t="shared" si="25"/>
        <v>-4.7300000000000004</v>
      </c>
      <c r="BQ43" s="182">
        <f t="shared" si="26"/>
        <v>-4.7300000000000004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950</v>
      </c>
      <c r="G44" s="16">
        <f>'[3]24'!G46</f>
        <v>0</v>
      </c>
      <c r="H44" s="17">
        <f t="shared" si="27"/>
        <v>1270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24.56</v>
      </c>
      <c r="AE44" s="8">
        <f t="shared" si="11"/>
        <v>24.56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24.56</v>
      </c>
      <c r="AL44" s="8">
        <f t="shared" si="31"/>
        <v>220.88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220.88</v>
      </c>
      <c r="AT44" s="8">
        <v>19.829999999999998</v>
      </c>
      <c r="AU44" s="8">
        <v>19.829999999999998</v>
      </c>
      <c r="AW44" s="204">
        <v>24.56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24.56</v>
      </c>
      <c r="BD44" s="204">
        <v>24.56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24.56</v>
      </c>
      <c r="BL44" s="8">
        <f t="shared" si="21"/>
        <v>19.829999999999998</v>
      </c>
      <c r="BM44" s="8">
        <f t="shared" si="22"/>
        <v>19.829999999999998</v>
      </c>
      <c r="BN44" s="8">
        <f t="shared" si="23"/>
        <v>24.56</v>
      </c>
      <c r="BO44" s="8">
        <f t="shared" si="24"/>
        <v>24.56</v>
      </c>
      <c r="BP44" s="182">
        <f t="shared" si="25"/>
        <v>-4.7300000000000004</v>
      </c>
      <c r="BQ44" s="182">
        <f t="shared" si="26"/>
        <v>-4.7300000000000004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950</v>
      </c>
      <c r="G45" s="16">
        <f>'[3]24'!G47</f>
        <v>0</v>
      </c>
      <c r="H45" s="17">
        <f t="shared" si="27"/>
        <v>1270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24.56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24.56</v>
      </c>
      <c r="AE45" s="8">
        <f t="shared" si="11"/>
        <v>24.56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24.56</v>
      </c>
      <c r="AL45" s="8">
        <f t="shared" si="31"/>
        <v>220.88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220.88</v>
      </c>
      <c r="AT45" s="8">
        <v>24.56</v>
      </c>
      <c r="AU45" s="8">
        <v>24.56</v>
      </c>
      <c r="AW45" s="204">
        <v>24.56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24.56</v>
      </c>
      <c r="BD45" s="204">
        <v>24.56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24.56</v>
      </c>
      <c r="BL45" s="8">
        <f t="shared" si="21"/>
        <v>24.56</v>
      </c>
      <c r="BM45" s="8">
        <f t="shared" si="22"/>
        <v>24.56</v>
      </c>
      <c r="BN45" s="8">
        <f t="shared" si="23"/>
        <v>24.56</v>
      </c>
      <c r="BO45" s="8">
        <f t="shared" si="24"/>
        <v>24.56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950</v>
      </c>
      <c r="G46" s="16">
        <f>'[3]24'!G48</f>
        <v>0</v>
      </c>
      <c r="H46" s="17">
        <f t="shared" si="27"/>
        <v>1270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24.56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24.56</v>
      </c>
      <c r="AE46" s="8">
        <f t="shared" si="11"/>
        <v>24.56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24.56</v>
      </c>
      <c r="AL46" s="8">
        <f t="shared" si="31"/>
        <v>220.88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220.88</v>
      </c>
      <c r="AT46" s="8">
        <v>24.56</v>
      </c>
      <c r="AU46" s="8">
        <v>24.56</v>
      </c>
      <c r="AW46" s="204">
        <v>24.56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24.56</v>
      </c>
      <c r="BD46" s="204">
        <v>24.56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24.56</v>
      </c>
      <c r="BL46" s="8">
        <f t="shared" si="21"/>
        <v>24.56</v>
      </c>
      <c r="BM46" s="8">
        <f t="shared" si="22"/>
        <v>24.56</v>
      </c>
      <c r="BN46" s="8">
        <f t="shared" si="23"/>
        <v>24.56</v>
      </c>
      <c r="BO46" s="8">
        <f t="shared" si="24"/>
        <v>24.56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950</v>
      </c>
      <c r="G47" s="16">
        <f>'[3]24'!G49</f>
        <v>0</v>
      </c>
      <c r="H47" s="17">
        <f t="shared" si="27"/>
        <v>1270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24.56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24.56</v>
      </c>
      <c r="AE47" s="8">
        <f t="shared" si="11"/>
        <v>24.56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24.56</v>
      </c>
      <c r="AL47" s="8">
        <f t="shared" si="31"/>
        <v>220.88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220.88</v>
      </c>
      <c r="AT47" s="8">
        <v>24.56</v>
      </c>
      <c r="AU47" s="8">
        <v>24.56</v>
      </c>
      <c r="AW47" s="204">
        <v>24.56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24.56</v>
      </c>
      <c r="BD47" s="204">
        <v>24.56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24.56</v>
      </c>
      <c r="BL47" s="8">
        <f t="shared" si="21"/>
        <v>24.56</v>
      </c>
      <c r="BM47" s="8">
        <f t="shared" si="22"/>
        <v>24.56</v>
      </c>
      <c r="BN47" s="8">
        <f t="shared" si="23"/>
        <v>24.56</v>
      </c>
      <c r="BO47" s="8">
        <f t="shared" si="24"/>
        <v>24.56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950</v>
      </c>
      <c r="G48" s="16">
        <f>'[3]24'!G50</f>
        <v>0</v>
      </c>
      <c r="H48" s="17">
        <f t="shared" si="27"/>
        <v>1270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24.56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24.56</v>
      </c>
      <c r="AE48" s="8">
        <f t="shared" si="11"/>
        <v>24.56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24.56</v>
      </c>
      <c r="AL48" s="8">
        <f t="shared" si="31"/>
        <v>220.88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220.88</v>
      </c>
      <c r="AT48" s="8">
        <v>24.56</v>
      </c>
      <c r="AU48" s="8">
        <v>24.56</v>
      </c>
      <c r="AW48" s="204">
        <v>24.56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24.56</v>
      </c>
      <c r="BD48" s="204">
        <v>24.56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24.56</v>
      </c>
      <c r="BL48" s="8">
        <f t="shared" si="21"/>
        <v>24.56</v>
      </c>
      <c r="BM48" s="8">
        <f t="shared" si="22"/>
        <v>24.56</v>
      </c>
      <c r="BN48" s="8">
        <f t="shared" si="23"/>
        <v>24.56</v>
      </c>
      <c r="BO48" s="8">
        <f t="shared" si="24"/>
        <v>24.56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950</v>
      </c>
      <c r="G49" s="16">
        <f>'[3]24'!G51</f>
        <v>0</v>
      </c>
      <c r="H49" s="17">
        <f t="shared" si="27"/>
        <v>1270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24.56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24.56</v>
      </c>
      <c r="AE49" s="8">
        <f t="shared" si="11"/>
        <v>24.56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24.56</v>
      </c>
      <c r="AL49" s="8">
        <f t="shared" si="31"/>
        <v>220.88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220.88</v>
      </c>
      <c r="AT49" s="8">
        <v>24.56</v>
      </c>
      <c r="AU49" s="8">
        <v>24.56</v>
      </c>
      <c r="AW49" s="204">
        <v>24.56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24.56</v>
      </c>
      <c r="BD49" s="204">
        <v>24.56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24.56</v>
      </c>
      <c r="BL49" s="8">
        <f t="shared" si="21"/>
        <v>24.56</v>
      </c>
      <c r="BM49" s="8">
        <f t="shared" si="22"/>
        <v>24.56</v>
      </c>
      <c r="BN49" s="8">
        <f t="shared" si="23"/>
        <v>24.56</v>
      </c>
      <c r="BO49" s="8">
        <f t="shared" si="24"/>
        <v>24.56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950</v>
      </c>
      <c r="G50" s="16">
        <f>'[3]24'!G52</f>
        <v>0</v>
      </c>
      <c r="H50" s="17">
        <f t="shared" si="27"/>
        <v>1270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24.56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24.56</v>
      </c>
      <c r="AE50" s="8">
        <f t="shared" si="11"/>
        <v>24.56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24.56</v>
      </c>
      <c r="AL50" s="8">
        <f t="shared" si="31"/>
        <v>220.88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220.88</v>
      </c>
      <c r="AT50" s="8">
        <v>24.56</v>
      </c>
      <c r="AU50" s="8">
        <v>24.56</v>
      </c>
      <c r="AW50" s="204">
        <v>24.56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24.56</v>
      </c>
      <c r="BD50" s="204">
        <v>24.56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24.56</v>
      </c>
      <c r="BL50" s="8">
        <f t="shared" si="21"/>
        <v>24.56</v>
      </c>
      <c r="BM50" s="8">
        <f t="shared" si="22"/>
        <v>24.56</v>
      </c>
      <c r="BN50" s="8">
        <f t="shared" si="23"/>
        <v>24.56</v>
      </c>
      <c r="BO50" s="8">
        <f t="shared" si="24"/>
        <v>24.56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930</v>
      </c>
      <c r="G51" s="16">
        <f>'[3]24'!G53</f>
        <v>0</v>
      </c>
      <c r="H51" s="17">
        <f t="shared" si="27"/>
        <v>1250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24.56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24.56</v>
      </c>
      <c r="AE51" s="8">
        <f t="shared" si="11"/>
        <v>24.56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24.56</v>
      </c>
      <c r="AL51" s="8">
        <f t="shared" si="31"/>
        <v>220.88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220.88</v>
      </c>
      <c r="AT51" s="8">
        <v>24.56</v>
      </c>
      <c r="AU51" s="8">
        <v>24.56</v>
      </c>
      <c r="AW51" s="204">
        <v>24.56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24.56</v>
      </c>
      <c r="BD51" s="204">
        <v>24.56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24.56</v>
      </c>
      <c r="BL51" s="8">
        <f t="shared" si="21"/>
        <v>24.56</v>
      </c>
      <c r="BM51" s="8">
        <f t="shared" si="22"/>
        <v>24.56</v>
      </c>
      <c r="BN51" s="8">
        <f t="shared" si="23"/>
        <v>24.56</v>
      </c>
      <c r="BO51" s="8">
        <f t="shared" si="24"/>
        <v>24.56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930</v>
      </c>
      <c r="G52" s="16">
        <f>'[3]24'!G54</f>
        <v>0</v>
      </c>
      <c r="H52" s="17">
        <f t="shared" si="27"/>
        <v>1250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24.56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24.56</v>
      </c>
      <c r="AE52" s="8">
        <f t="shared" si="11"/>
        <v>24.56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24.56</v>
      </c>
      <c r="AL52" s="8">
        <f t="shared" si="31"/>
        <v>220.88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220.88</v>
      </c>
      <c r="AT52" s="8">
        <v>24.56</v>
      </c>
      <c r="AU52" s="8">
        <v>24.56</v>
      </c>
      <c r="AW52" s="204">
        <v>24.56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24.56</v>
      </c>
      <c r="BD52" s="204">
        <v>24.56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24.56</v>
      </c>
      <c r="BL52" s="8">
        <f t="shared" si="21"/>
        <v>24.56</v>
      </c>
      <c r="BM52" s="8">
        <f t="shared" si="22"/>
        <v>24.56</v>
      </c>
      <c r="BN52" s="8">
        <f t="shared" si="23"/>
        <v>24.56</v>
      </c>
      <c r="BO52" s="8">
        <f t="shared" si="24"/>
        <v>24.56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930</v>
      </c>
      <c r="G53" s="16">
        <f>'[3]24'!G55</f>
        <v>0</v>
      </c>
      <c r="H53" s="17">
        <f t="shared" si="27"/>
        <v>1250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24.56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24.56</v>
      </c>
      <c r="AE53" s="8">
        <f t="shared" si="11"/>
        <v>24.56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24.56</v>
      </c>
      <c r="AL53" s="8">
        <f t="shared" si="31"/>
        <v>220.88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220.88</v>
      </c>
      <c r="AT53" s="8">
        <v>24.56</v>
      </c>
      <c r="AU53" s="8">
        <v>24.56</v>
      </c>
      <c r="AW53" s="204">
        <v>24.56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24.56</v>
      </c>
      <c r="BD53" s="204">
        <v>24.56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24.56</v>
      </c>
      <c r="BL53" s="8">
        <f t="shared" si="21"/>
        <v>24.56</v>
      </c>
      <c r="BM53" s="8">
        <f t="shared" si="22"/>
        <v>24.56</v>
      </c>
      <c r="BN53" s="8">
        <f t="shared" si="23"/>
        <v>24.56</v>
      </c>
      <c r="BO53" s="8">
        <f t="shared" si="24"/>
        <v>24.56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930</v>
      </c>
      <c r="G54" s="16">
        <f>'[3]24'!G56</f>
        <v>0</v>
      </c>
      <c r="H54" s="17">
        <f t="shared" si="27"/>
        <v>1250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24.56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24.56</v>
      </c>
      <c r="AE54" s="8">
        <f t="shared" si="11"/>
        <v>24.56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24.56</v>
      </c>
      <c r="AL54" s="8">
        <f t="shared" si="31"/>
        <v>220.88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220.88</v>
      </c>
      <c r="AT54" s="8">
        <v>24.56</v>
      </c>
      <c r="AU54" s="8">
        <v>24.56</v>
      </c>
      <c r="AW54" s="204">
        <v>24.56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24.56</v>
      </c>
      <c r="BD54" s="204">
        <v>24.56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24.56</v>
      </c>
      <c r="BL54" s="8">
        <f t="shared" si="21"/>
        <v>24.56</v>
      </c>
      <c r="BM54" s="8">
        <f t="shared" si="22"/>
        <v>24.56</v>
      </c>
      <c r="BN54" s="8">
        <f t="shared" si="23"/>
        <v>24.56</v>
      </c>
      <c r="BO54" s="8">
        <f t="shared" si="24"/>
        <v>24.56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930</v>
      </c>
      <c r="G55" s="16">
        <f>'[3]24'!G57</f>
        <v>0</v>
      </c>
      <c r="H55" s="17">
        <f t="shared" si="27"/>
        <v>1250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24.56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24.56</v>
      </c>
      <c r="AE55" s="8">
        <f t="shared" si="11"/>
        <v>24.56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24.56</v>
      </c>
      <c r="AL55" s="8">
        <f t="shared" si="31"/>
        <v>220.88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220.88</v>
      </c>
      <c r="AT55" s="8">
        <v>24.56</v>
      </c>
      <c r="AU55" s="8">
        <v>24.56</v>
      </c>
      <c r="AW55" s="204">
        <v>24.56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24.56</v>
      </c>
      <c r="BD55" s="204">
        <v>24.56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24.56</v>
      </c>
      <c r="BL55" s="8">
        <f t="shared" si="21"/>
        <v>24.56</v>
      </c>
      <c r="BM55" s="8">
        <f t="shared" si="22"/>
        <v>24.56</v>
      </c>
      <c r="BN55" s="8">
        <f t="shared" si="23"/>
        <v>24.56</v>
      </c>
      <c r="BO55" s="8">
        <f t="shared" si="24"/>
        <v>24.56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930</v>
      </c>
      <c r="G56" s="16">
        <f>'[3]24'!G58</f>
        <v>0</v>
      </c>
      <c r="H56" s="17">
        <f t="shared" si="27"/>
        <v>1250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24.56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24.56</v>
      </c>
      <c r="AE56" s="8">
        <f t="shared" si="11"/>
        <v>24.56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24.56</v>
      </c>
      <c r="AL56" s="8">
        <f t="shared" si="31"/>
        <v>220.88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220.88</v>
      </c>
      <c r="AT56" s="8">
        <v>24.56</v>
      </c>
      <c r="AU56" s="8">
        <v>24.56</v>
      </c>
      <c r="AW56" s="204">
        <v>24.56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24.56</v>
      </c>
      <c r="BD56" s="204">
        <v>24.56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24.56</v>
      </c>
      <c r="BL56" s="8">
        <f t="shared" si="21"/>
        <v>24.56</v>
      </c>
      <c r="BM56" s="8">
        <f t="shared" si="22"/>
        <v>24.56</v>
      </c>
      <c r="BN56" s="8">
        <f t="shared" si="23"/>
        <v>24.56</v>
      </c>
      <c r="BO56" s="8">
        <f t="shared" si="24"/>
        <v>24.56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930</v>
      </c>
      <c r="G57" s="16">
        <f>'[3]24'!G59</f>
        <v>0</v>
      </c>
      <c r="H57" s="17">
        <f t="shared" si="27"/>
        <v>1250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24.56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24.56</v>
      </c>
      <c r="AE57" s="8">
        <f t="shared" si="11"/>
        <v>24.56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24.56</v>
      </c>
      <c r="AL57" s="8">
        <f t="shared" si="31"/>
        <v>220.88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220.88</v>
      </c>
      <c r="AT57" s="8">
        <v>24.56</v>
      </c>
      <c r="AU57" s="8">
        <v>24.56</v>
      </c>
      <c r="AW57" s="204">
        <v>24.56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24.56</v>
      </c>
      <c r="BD57" s="204">
        <v>24.56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24.56</v>
      </c>
      <c r="BL57" s="8">
        <f t="shared" si="21"/>
        <v>24.56</v>
      </c>
      <c r="BM57" s="8">
        <f t="shared" si="22"/>
        <v>24.56</v>
      </c>
      <c r="BN57" s="8">
        <f t="shared" si="23"/>
        <v>24.56</v>
      </c>
      <c r="BO57" s="8">
        <f t="shared" si="24"/>
        <v>24.56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930</v>
      </c>
      <c r="G58" s="16">
        <f>'[3]24'!G60</f>
        <v>0</v>
      </c>
      <c r="H58" s="17">
        <f t="shared" si="27"/>
        <v>1250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24.56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24.56</v>
      </c>
      <c r="AE58" s="8">
        <f t="shared" si="11"/>
        <v>24.56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24.56</v>
      </c>
      <c r="AL58" s="8">
        <f t="shared" si="31"/>
        <v>220.88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220.88</v>
      </c>
      <c r="AT58" s="8">
        <v>24.56</v>
      </c>
      <c r="AU58" s="8">
        <v>24.56</v>
      </c>
      <c r="AW58" s="204">
        <v>24.56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24.56</v>
      </c>
      <c r="BD58" s="204">
        <v>24.56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24.56</v>
      </c>
      <c r="BL58" s="8">
        <f t="shared" si="21"/>
        <v>24.56</v>
      </c>
      <c r="BM58" s="8">
        <f t="shared" si="22"/>
        <v>24.56</v>
      </c>
      <c r="BN58" s="8">
        <f t="shared" si="23"/>
        <v>24.56</v>
      </c>
      <c r="BO58" s="8">
        <f t="shared" si="24"/>
        <v>24.56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930</v>
      </c>
      <c r="G59" s="16">
        <f>'[3]24'!G61</f>
        <v>0</v>
      </c>
      <c r="H59" s="17">
        <f t="shared" si="27"/>
        <v>1250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24.56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24.56</v>
      </c>
      <c r="AE59" s="8">
        <f t="shared" si="11"/>
        <v>24.56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24.56</v>
      </c>
      <c r="AL59" s="8">
        <f t="shared" si="31"/>
        <v>220.88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220.88</v>
      </c>
      <c r="AT59" s="8">
        <v>24.56</v>
      </c>
      <c r="AU59" s="8">
        <v>24.56</v>
      </c>
      <c r="AW59" s="204">
        <v>24.56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24.56</v>
      </c>
      <c r="BD59" s="204">
        <v>24.56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24.56</v>
      </c>
      <c r="BL59" s="8">
        <f t="shared" si="21"/>
        <v>24.56</v>
      </c>
      <c r="BM59" s="8">
        <f t="shared" si="22"/>
        <v>24.56</v>
      </c>
      <c r="BN59" s="8">
        <f t="shared" si="23"/>
        <v>24.56</v>
      </c>
      <c r="BO59" s="8">
        <f t="shared" si="24"/>
        <v>24.56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930</v>
      </c>
      <c r="G60" s="16">
        <f>'[3]24'!G62</f>
        <v>0</v>
      </c>
      <c r="H60" s="17">
        <f t="shared" si="27"/>
        <v>1250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24.56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24.56</v>
      </c>
      <c r="AE60" s="8">
        <f t="shared" si="11"/>
        <v>24.56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24.56</v>
      </c>
      <c r="AL60" s="8">
        <f t="shared" si="31"/>
        <v>220.88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220.88</v>
      </c>
      <c r="AT60" s="8">
        <v>24.56</v>
      </c>
      <c r="AU60" s="8">
        <v>24.56</v>
      </c>
      <c r="AW60" s="204">
        <v>24.56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24.56</v>
      </c>
      <c r="BD60" s="204">
        <v>24.56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24.56</v>
      </c>
      <c r="BL60" s="8">
        <f t="shared" si="21"/>
        <v>24.56</v>
      </c>
      <c r="BM60" s="8">
        <f t="shared" si="22"/>
        <v>24.56</v>
      </c>
      <c r="BN60" s="8">
        <f t="shared" si="23"/>
        <v>24.56</v>
      </c>
      <c r="BO60" s="8">
        <f t="shared" si="24"/>
        <v>24.56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930</v>
      </c>
      <c r="G61" s="16">
        <f>'[3]24'!G63</f>
        <v>0</v>
      </c>
      <c r="H61" s="17">
        <f t="shared" si="27"/>
        <v>1250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24.56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24.56</v>
      </c>
      <c r="AE61" s="8">
        <f t="shared" si="11"/>
        <v>24.56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24.56</v>
      </c>
      <c r="AL61" s="8">
        <f t="shared" si="31"/>
        <v>220.88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220.88</v>
      </c>
      <c r="AT61" s="8">
        <v>24.56</v>
      </c>
      <c r="AU61" s="8">
        <v>24.56</v>
      </c>
      <c r="AW61" s="204">
        <v>24.56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24.56</v>
      </c>
      <c r="BD61" s="204">
        <v>24.56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24.56</v>
      </c>
      <c r="BL61" s="8">
        <f t="shared" si="21"/>
        <v>24.56</v>
      </c>
      <c r="BM61" s="8">
        <f t="shared" si="22"/>
        <v>24.56</v>
      </c>
      <c r="BN61" s="8">
        <f t="shared" si="23"/>
        <v>24.56</v>
      </c>
      <c r="BO61" s="8">
        <f t="shared" si="24"/>
        <v>24.56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930</v>
      </c>
      <c r="G62" s="16">
        <f>'[3]24'!G64</f>
        <v>0</v>
      </c>
      <c r="H62" s="17">
        <f t="shared" si="27"/>
        <v>1250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24.56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24.56</v>
      </c>
      <c r="AE62" s="8">
        <f t="shared" si="11"/>
        <v>24.56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24.56</v>
      </c>
      <c r="AL62" s="8">
        <f t="shared" ref="AL62:AN98" si="35">Q62-X62-AE62</f>
        <v>220.88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220.88</v>
      </c>
      <c r="AT62" s="8">
        <v>24.56</v>
      </c>
      <c r="AU62" s="8">
        <v>24.56</v>
      </c>
      <c r="AW62" s="204">
        <v>24.56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24.56</v>
      </c>
      <c r="BD62" s="204">
        <v>24.56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24.56</v>
      </c>
      <c r="BL62" s="8">
        <f t="shared" si="21"/>
        <v>24.56</v>
      </c>
      <c r="BM62" s="8">
        <f t="shared" si="22"/>
        <v>24.56</v>
      </c>
      <c r="BN62" s="8">
        <f t="shared" si="23"/>
        <v>24.56</v>
      </c>
      <c r="BO62" s="8">
        <f t="shared" si="24"/>
        <v>24.56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930</v>
      </c>
      <c r="G63" s="16">
        <f>'[3]24'!G65</f>
        <v>0</v>
      </c>
      <c r="H63" s="17">
        <f t="shared" si="27"/>
        <v>1250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24.56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24.56</v>
      </c>
      <c r="AE63" s="8">
        <f t="shared" si="11"/>
        <v>24.56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24.56</v>
      </c>
      <c r="AL63" s="8">
        <f t="shared" si="35"/>
        <v>220.88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220.88</v>
      </c>
      <c r="AT63" s="8">
        <v>24.56</v>
      </c>
      <c r="AU63" s="8">
        <v>24.56</v>
      </c>
      <c r="AW63" s="204">
        <v>24.56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24.56</v>
      </c>
      <c r="BD63" s="204">
        <v>24.56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24.56</v>
      </c>
      <c r="BL63" s="8">
        <f t="shared" si="21"/>
        <v>24.56</v>
      </c>
      <c r="BM63" s="8">
        <f t="shared" si="22"/>
        <v>24.56</v>
      </c>
      <c r="BN63" s="8">
        <f t="shared" si="23"/>
        <v>24.56</v>
      </c>
      <c r="BO63" s="8">
        <f t="shared" si="24"/>
        <v>24.56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930</v>
      </c>
      <c r="G64" s="16">
        <f>'[3]24'!G66</f>
        <v>0</v>
      </c>
      <c r="H64" s="17">
        <f t="shared" si="27"/>
        <v>1250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24.56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24.56</v>
      </c>
      <c r="AE64" s="8">
        <f t="shared" si="11"/>
        <v>24.56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24.56</v>
      </c>
      <c r="AL64" s="8">
        <f t="shared" si="35"/>
        <v>220.88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220.88</v>
      </c>
      <c r="AT64" s="8">
        <v>24.56</v>
      </c>
      <c r="AU64" s="8">
        <v>24.56</v>
      </c>
      <c r="AW64" s="204">
        <v>24.56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24.56</v>
      </c>
      <c r="BD64" s="204">
        <v>24.56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24.56</v>
      </c>
      <c r="BL64" s="8">
        <f t="shared" si="21"/>
        <v>24.56</v>
      </c>
      <c r="BM64" s="8">
        <f t="shared" si="22"/>
        <v>24.56</v>
      </c>
      <c r="BN64" s="8">
        <f t="shared" si="23"/>
        <v>24.56</v>
      </c>
      <c r="BO64" s="8">
        <f t="shared" si="24"/>
        <v>24.56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930</v>
      </c>
      <c r="G65" s="16">
        <f>'[3]24'!G67</f>
        <v>0</v>
      </c>
      <c r="H65" s="17">
        <f t="shared" si="27"/>
        <v>1250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24.56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24.56</v>
      </c>
      <c r="AE65" s="8">
        <f t="shared" si="11"/>
        <v>24.56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24.56</v>
      </c>
      <c r="AL65" s="8">
        <f t="shared" si="35"/>
        <v>220.88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220.88</v>
      </c>
      <c r="AT65" s="8">
        <v>24.56</v>
      </c>
      <c r="AU65" s="8">
        <v>24.56</v>
      </c>
      <c r="AW65" s="204">
        <v>24.56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24.56</v>
      </c>
      <c r="BD65" s="204">
        <v>24.56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24.56</v>
      </c>
      <c r="BL65" s="8">
        <f t="shared" si="21"/>
        <v>24.56</v>
      </c>
      <c r="BM65" s="8">
        <f t="shared" si="22"/>
        <v>24.56</v>
      </c>
      <c r="BN65" s="8">
        <f t="shared" si="23"/>
        <v>24.56</v>
      </c>
      <c r="BO65" s="8">
        <f t="shared" si="24"/>
        <v>24.56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930</v>
      </c>
      <c r="G66" s="16">
        <f>'[3]24'!G68</f>
        <v>0</v>
      </c>
      <c r="H66" s="17">
        <f t="shared" si="27"/>
        <v>1250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24.56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24.56</v>
      </c>
      <c r="AE66" s="8">
        <f t="shared" si="11"/>
        <v>24.56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24.56</v>
      </c>
      <c r="AL66" s="8">
        <f t="shared" si="35"/>
        <v>220.88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220.88</v>
      </c>
      <c r="AT66" s="8">
        <v>24.56</v>
      </c>
      <c r="AU66" s="8">
        <v>24.56</v>
      </c>
      <c r="AW66" s="204">
        <v>24.56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24.56</v>
      </c>
      <c r="BD66" s="204">
        <v>24.56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24.56</v>
      </c>
      <c r="BL66" s="8">
        <f t="shared" si="21"/>
        <v>24.56</v>
      </c>
      <c r="BM66" s="8">
        <f t="shared" si="22"/>
        <v>24.56</v>
      </c>
      <c r="BN66" s="8">
        <f t="shared" si="23"/>
        <v>24.56</v>
      </c>
      <c r="BO66" s="8">
        <f t="shared" si="24"/>
        <v>24.56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930</v>
      </c>
      <c r="G67" s="16">
        <f>'[3]24'!G69</f>
        <v>0</v>
      </c>
      <c r="H67" s="17">
        <f t="shared" si="27"/>
        <v>1250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24.56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24.56</v>
      </c>
      <c r="AE67" s="8">
        <f t="shared" si="11"/>
        <v>24.56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24.56</v>
      </c>
      <c r="AL67" s="8">
        <f t="shared" si="35"/>
        <v>220.88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220.88</v>
      </c>
      <c r="AT67" s="8">
        <v>24.56</v>
      </c>
      <c r="AU67" s="8">
        <v>24.56</v>
      </c>
      <c r="AW67" s="204">
        <v>24.56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24.56</v>
      </c>
      <c r="BD67" s="204">
        <v>24.56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24.56</v>
      </c>
      <c r="BL67" s="8">
        <f t="shared" si="21"/>
        <v>24.56</v>
      </c>
      <c r="BM67" s="8">
        <f t="shared" si="22"/>
        <v>24.56</v>
      </c>
      <c r="BN67" s="8">
        <f t="shared" si="23"/>
        <v>24.56</v>
      </c>
      <c r="BO67" s="8">
        <f t="shared" si="24"/>
        <v>24.56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930</v>
      </c>
      <c r="G68" s="16">
        <f>'[3]24'!G70</f>
        <v>0</v>
      </c>
      <c r="H68" s="17">
        <f t="shared" si="27"/>
        <v>1250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24.56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24.56</v>
      </c>
      <c r="AE68" s="8">
        <f t="shared" ref="AE68:AE98" si="43">BD68</f>
        <v>24.56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24.56</v>
      </c>
      <c r="AL68" s="8">
        <f t="shared" si="35"/>
        <v>220.88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220.88</v>
      </c>
      <c r="AT68" s="8">
        <v>24.56</v>
      </c>
      <c r="AU68" s="8">
        <v>24.56</v>
      </c>
      <c r="AW68" s="204">
        <v>24.56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24.56</v>
      </c>
      <c r="BD68" s="204">
        <v>24.56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24.56</v>
      </c>
      <c r="BL68" s="8">
        <f t="shared" ref="BL68:BL98" si="53">AT68</f>
        <v>24.56</v>
      </c>
      <c r="BM68" s="8">
        <f t="shared" ref="BM68:BM98" si="54">AU68</f>
        <v>24.56</v>
      </c>
      <c r="BN68" s="8">
        <f t="shared" ref="BN68:BN98" si="55">BC68</f>
        <v>24.56</v>
      </c>
      <c r="BO68" s="8">
        <f t="shared" ref="BO68:BO98" si="56">BJ68</f>
        <v>24.56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930</v>
      </c>
      <c r="G69" s="16">
        <f>'[3]24'!G71</f>
        <v>0</v>
      </c>
      <c r="H69" s="17">
        <f t="shared" ref="H69:H98" si="59">SUM(B69:G69)</f>
        <v>1250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24.56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24.56</v>
      </c>
      <c r="AE69" s="8">
        <f t="shared" si="43"/>
        <v>24.56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24.56</v>
      </c>
      <c r="AL69" s="8">
        <f t="shared" si="35"/>
        <v>220.88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220.88</v>
      </c>
      <c r="AT69" s="8">
        <v>24.56</v>
      </c>
      <c r="AU69" s="8">
        <v>24.56</v>
      </c>
      <c r="AW69" s="204">
        <v>24.56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24.56</v>
      </c>
      <c r="BD69" s="204">
        <v>24.56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24.56</v>
      </c>
      <c r="BL69" s="8">
        <f t="shared" si="53"/>
        <v>24.56</v>
      </c>
      <c r="BM69" s="8">
        <f t="shared" si="54"/>
        <v>24.56</v>
      </c>
      <c r="BN69" s="8">
        <f t="shared" si="55"/>
        <v>24.56</v>
      </c>
      <c r="BO69" s="8">
        <f t="shared" si="56"/>
        <v>24.56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930</v>
      </c>
      <c r="G70" s="16">
        <f>'[3]24'!G72</f>
        <v>0</v>
      </c>
      <c r="H70" s="17">
        <f t="shared" si="59"/>
        <v>1250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24.56</v>
      </c>
      <c r="AE70" s="8">
        <f t="shared" si="43"/>
        <v>24.56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24.56</v>
      </c>
      <c r="AL70" s="8">
        <f t="shared" si="35"/>
        <v>220.88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220.88</v>
      </c>
      <c r="AT70" s="8">
        <v>24.56</v>
      </c>
      <c r="AU70" s="8">
        <v>24.56</v>
      </c>
      <c r="AW70" s="204">
        <v>24.56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24.56</v>
      </c>
      <c r="BD70" s="204">
        <v>24.56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24.56</v>
      </c>
      <c r="BL70" s="8">
        <f t="shared" si="53"/>
        <v>24.56</v>
      </c>
      <c r="BM70" s="8">
        <f t="shared" si="54"/>
        <v>24.56</v>
      </c>
      <c r="BN70" s="8">
        <f t="shared" si="55"/>
        <v>24.56</v>
      </c>
      <c r="BO70" s="8">
        <f t="shared" si="56"/>
        <v>24.56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930</v>
      </c>
      <c r="G71" s="16">
        <f>'[3]24'!G73</f>
        <v>0</v>
      </c>
      <c r="H71" s="17">
        <f t="shared" si="59"/>
        <v>1250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24.56</v>
      </c>
      <c r="AE71" s="8">
        <f t="shared" si="43"/>
        <v>24.56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24.56</v>
      </c>
      <c r="AL71" s="8">
        <f t="shared" si="35"/>
        <v>220.88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220.88</v>
      </c>
      <c r="AT71" s="8">
        <v>24.56</v>
      </c>
      <c r="AU71" s="8">
        <v>24.56</v>
      </c>
      <c r="AW71" s="204">
        <v>24.56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24.56</v>
      </c>
      <c r="BD71" s="204">
        <v>24.56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24.56</v>
      </c>
      <c r="BL71" s="8">
        <f t="shared" si="53"/>
        <v>24.56</v>
      </c>
      <c r="BM71" s="8">
        <f t="shared" si="54"/>
        <v>24.56</v>
      </c>
      <c r="BN71" s="8">
        <f t="shared" si="55"/>
        <v>24.56</v>
      </c>
      <c r="BO71" s="8">
        <f t="shared" si="56"/>
        <v>24.56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930</v>
      </c>
      <c r="G72" s="16">
        <f>'[3]24'!G74</f>
        <v>0</v>
      </c>
      <c r="H72" s="17">
        <f t="shared" si="59"/>
        <v>1250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12.98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12.98</v>
      </c>
      <c r="AE72" s="8">
        <f t="shared" si="43"/>
        <v>12.98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12.98</v>
      </c>
      <c r="AL72" s="8">
        <f t="shared" si="35"/>
        <v>244.04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244.04</v>
      </c>
      <c r="AT72" s="8">
        <v>12.98</v>
      </c>
      <c r="AU72" s="8">
        <v>12.98</v>
      </c>
      <c r="AW72" s="204">
        <v>12.98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12.98</v>
      </c>
      <c r="BD72" s="204">
        <v>12.98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12.98</v>
      </c>
      <c r="BL72" s="8">
        <f t="shared" si="53"/>
        <v>12.98</v>
      </c>
      <c r="BM72" s="8">
        <f t="shared" si="54"/>
        <v>12.98</v>
      </c>
      <c r="BN72" s="8">
        <f t="shared" si="55"/>
        <v>12.98</v>
      </c>
      <c r="BO72" s="8">
        <f t="shared" si="56"/>
        <v>12.98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930</v>
      </c>
      <c r="G73" s="16">
        <f>'[3]24'!G75</f>
        <v>0</v>
      </c>
      <c r="H73" s="17">
        <f t="shared" si="59"/>
        <v>1250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12.98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12.98</v>
      </c>
      <c r="AE73" s="8">
        <f t="shared" si="43"/>
        <v>12.98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12.98</v>
      </c>
      <c r="AL73" s="8">
        <f t="shared" si="35"/>
        <v>244.04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244.04</v>
      </c>
      <c r="AT73" s="8">
        <v>12.98</v>
      </c>
      <c r="AU73" s="8">
        <v>12.98</v>
      </c>
      <c r="AW73" s="204">
        <v>12.98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12.98</v>
      </c>
      <c r="BD73" s="204">
        <v>12.98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12.98</v>
      </c>
      <c r="BL73" s="8">
        <f t="shared" si="53"/>
        <v>12.98</v>
      </c>
      <c r="BM73" s="8">
        <f t="shared" si="54"/>
        <v>12.98</v>
      </c>
      <c r="BN73" s="8">
        <f t="shared" si="55"/>
        <v>12.98</v>
      </c>
      <c r="BO73" s="8">
        <f t="shared" si="56"/>
        <v>12.98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930</v>
      </c>
      <c r="G74" s="16">
        <f>'[3]24'!G76</f>
        <v>0</v>
      </c>
      <c r="H74" s="17">
        <f t="shared" si="59"/>
        <v>1250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12.98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12.98</v>
      </c>
      <c r="AE74" s="8">
        <f t="shared" si="43"/>
        <v>12.98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12.98</v>
      </c>
      <c r="AL74" s="8">
        <f t="shared" si="35"/>
        <v>244.04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244.04</v>
      </c>
      <c r="AT74" s="8">
        <v>12.98</v>
      </c>
      <c r="AU74" s="8">
        <v>12.98</v>
      </c>
      <c r="AW74" s="204">
        <v>12.98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12.98</v>
      </c>
      <c r="BD74" s="204">
        <v>12.98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12.98</v>
      </c>
      <c r="BL74" s="8">
        <f t="shared" si="53"/>
        <v>12.98</v>
      </c>
      <c r="BM74" s="8">
        <f t="shared" si="54"/>
        <v>12.98</v>
      </c>
      <c r="BN74" s="8">
        <f t="shared" si="55"/>
        <v>12.98</v>
      </c>
      <c r="BO74" s="8">
        <f t="shared" si="56"/>
        <v>12.98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950</v>
      </c>
      <c r="G75" s="16">
        <f>'[3]24'!G77</f>
        <v>0</v>
      </c>
      <c r="H75" s="17">
        <f t="shared" si="59"/>
        <v>1270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8.02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8.02</v>
      </c>
      <c r="AE75" s="8">
        <f t="shared" si="43"/>
        <v>8.02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8.02</v>
      </c>
      <c r="AL75" s="8">
        <f t="shared" si="35"/>
        <v>253.96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253.96</v>
      </c>
      <c r="AT75" s="8">
        <v>8.02</v>
      </c>
      <c r="AU75" s="8">
        <v>8.02</v>
      </c>
      <c r="AW75" s="204">
        <v>8.02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8.02</v>
      </c>
      <c r="BD75" s="204">
        <v>8.02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8.02</v>
      </c>
      <c r="BL75" s="8">
        <f t="shared" si="53"/>
        <v>8.02</v>
      </c>
      <c r="BM75" s="8">
        <f t="shared" si="54"/>
        <v>8.02</v>
      </c>
      <c r="BN75" s="8">
        <f t="shared" si="55"/>
        <v>8.02</v>
      </c>
      <c r="BO75" s="8">
        <f t="shared" si="56"/>
        <v>8.02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950</v>
      </c>
      <c r="G76" s="16">
        <f>'[3]24'!G78</f>
        <v>0</v>
      </c>
      <c r="H76" s="17">
        <f t="shared" si="59"/>
        <v>1270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8.02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8.02</v>
      </c>
      <c r="AE76" s="8">
        <f t="shared" si="43"/>
        <v>8.02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8.02</v>
      </c>
      <c r="AL76" s="8">
        <f t="shared" si="35"/>
        <v>253.96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253.96</v>
      </c>
      <c r="AT76" s="8">
        <v>8.02</v>
      </c>
      <c r="AU76" s="8">
        <v>8.02</v>
      </c>
      <c r="AW76" s="204">
        <v>8.02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8.02</v>
      </c>
      <c r="BD76" s="204">
        <v>8.02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8.02</v>
      </c>
      <c r="BL76" s="8">
        <f t="shared" si="53"/>
        <v>8.02</v>
      </c>
      <c r="BM76" s="8">
        <f t="shared" si="54"/>
        <v>8.02</v>
      </c>
      <c r="BN76" s="8">
        <f t="shared" si="55"/>
        <v>8.02</v>
      </c>
      <c r="BO76" s="8">
        <f t="shared" si="56"/>
        <v>8.02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950</v>
      </c>
      <c r="G77" s="16">
        <f>'[3]24'!G79</f>
        <v>0</v>
      </c>
      <c r="H77" s="17">
        <f t="shared" si="59"/>
        <v>1270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8.02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8.02</v>
      </c>
      <c r="AE77" s="8">
        <f t="shared" si="43"/>
        <v>8.02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8.02</v>
      </c>
      <c r="AL77" s="8">
        <f t="shared" si="35"/>
        <v>253.96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253.96</v>
      </c>
      <c r="AT77" s="8">
        <v>8.02</v>
      </c>
      <c r="AU77" s="8">
        <v>8.02</v>
      </c>
      <c r="AW77" s="204">
        <v>8.02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8.02</v>
      </c>
      <c r="BD77" s="204">
        <v>8.02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8.02</v>
      </c>
      <c r="BL77" s="8">
        <f t="shared" si="53"/>
        <v>8.02</v>
      </c>
      <c r="BM77" s="8">
        <f t="shared" si="54"/>
        <v>8.02</v>
      </c>
      <c r="BN77" s="8">
        <f t="shared" si="55"/>
        <v>8.02</v>
      </c>
      <c r="BO77" s="8">
        <f t="shared" si="56"/>
        <v>8.02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950</v>
      </c>
      <c r="G78" s="16">
        <f>'[3]24'!G80</f>
        <v>0</v>
      </c>
      <c r="H78" s="17">
        <f t="shared" si="59"/>
        <v>1270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8.02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8.02</v>
      </c>
      <c r="AE78" s="8">
        <f t="shared" si="43"/>
        <v>8.02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8.02</v>
      </c>
      <c r="AL78" s="8">
        <f t="shared" si="35"/>
        <v>253.96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253.96</v>
      </c>
      <c r="AT78" s="8">
        <v>8.02</v>
      </c>
      <c r="AU78" s="8">
        <v>8.02</v>
      </c>
      <c r="AW78" s="204">
        <v>8.02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8.02</v>
      </c>
      <c r="BD78" s="204">
        <v>8.02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8.02</v>
      </c>
      <c r="BL78" s="8">
        <f t="shared" si="53"/>
        <v>8.02</v>
      </c>
      <c r="BM78" s="8">
        <f t="shared" si="54"/>
        <v>8.02</v>
      </c>
      <c r="BN78" s="8">
        <f t="shared" si="55"/>
        <v>8.02</v>
      </c>
      <c r="BO78" s="8">
        <f t="shared" si="56"/>
        <v>8.02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950</v>
      </c>
      <c r="G79" s="16">
        <f>'[3]24'!G81</f>
        <v>0</v>
      </c>
      <c r="H79" s="17">
        <f t="shared" si="59"/>
        <v>1270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8.02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8.02</v>
      </c>
      <c r="AE79" s="8">
        <f t="shared" si="43"/>
        <v>8.02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8.02</v>
      </c>
      <c r="AL79" s="8">
        <f t="shared" si="35"/>
        <v>253.96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253.96</v>
      </c>
      <c r="AT79" s="8">
        <v>8.02</v>
      </c>
      <c r="AU79" s="8">
        <v>8.02</v>
      </c>
      <c r="AW79" s="204">
        <v>8.02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8.02</v>
      </c>
      <c r="BD79" s="204">
        <v>8.02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8.02</v>
      </c>
      <c r="BL79" s="8">
        <f t="shared" si="53"/>
        <v>8.02</v>
      </c>
      <c r="BM79" s="8">
        <f t="shared" si="54"/>
        <v>8.02</v>
      </c>
      <c r="BN79" s="8">
        <f t="shared" si="55"/>
        <v>8.02</v>
      </c>
      <c r="BO79" s="8">
        <f t="shared" si="56"/>
        <v>8.02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950</v>
      </c>
      <c r="G80" s="16">
        <f>'[3]24'!G82</f>
        <v>0</v>
      </c>
      <c r="H80" s="17">
        <f t="shared" si="59"/>
        <v>1270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8.02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8.02</v>
      </c>
      <c r="AE80" s="8">
        <f t="shared" si="43"/>
        <v>8.02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8.02</v>
      </c>
      <c r="AL80" s="8">
        <f t="shared" si="35"/>
        <v>253.96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253.96</v>
      </c>
      <c r="AT80" s="8">
        <v>8.02</v>
      </c>
      <c r="AU80" s="8">
        <v>8.02</v>
      </c>
      <c r="AW80" s="204">
        <v>8.02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8.02</v>
      </c>
      <c r="BD80" s="204">
        <v>8.02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8.02</v>
      </c>
      <c r="BL80" s="8">
        <f t="shared" si="53"/>
        <v>8.02</v>
      </c>
      <c r="BM80" s="8">
        <f t="shared" si="54"/>
        <v>8.02</v>
      </c>
      <c r="BN80" s="8">
        <f t="shared" si="55"/>
        <v>8.02</v>
      </c>
      <c r="BO80" s="8">
        <f t="shared" si="56"/>
        <v>8.02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950</v>
      </c>
      <c r="G81" s="16">
        <f>'[3]24'!G83</f>
        <v>0</v>
      </c>
      <c r="H81" s="17">
        <f t="shared" si="59"/>
        <v>1270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8.02</v>
      </c>
      <c r="AE81" s="8">
        <f t="shared" si="43"/>
        <v>8.02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8.02</v>
      </c>
      <c r="AL81" s="8">
        <f t="shared" si="35"/>
        <v>253.96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253.96</v>
      </c>
      <c r="AT81" s="8">
        <v>8.02</v>
      </c>
      <c r="AU81" s="8">
        <v>8.02</v>
      </c>
      <c r="AW81" s="204">
        <v>8.02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8.02</v>
      </c>
      <c r="BD81" s="204">
        <v>8.02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8.02</v>
      </c>
      <c r="BL81" s="8">
        <f t="shared" si="53"/>
        <v>8.02</v>
      </c>
      <c r="BM81" s="8">
        <f t="shared" si="54"/>
        <v>8.02</v>
      </c>
      <c r="BN81" s="8">
        <f t="shared" si="55"/>
        <v>8.02</v>
      </c>
      <c r="BO81" s="8">
        <f t="shared" si="56"/>
        <v>8.02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950</v>
      </c>
      <c r="G82" s="16">
        <f>'[3]24'!G84</f>
        <v>0</v>
      </c>
      <c r="H82" s="17">
        <f t="shared" si="59"/>
        <v>1270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8.02</v>
      </c>
      <c r="AE82" s="8">
        <f t="shared" si="43"/>
        <v>8.02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8.02</v>
      </c>
      <c r="AL82" s="8">
        <f t="shared" si="35"/>
        <v>253.96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253.96</v>
      </c>
      <c r="AT82" s="8">
        <v>8.02</v>
      </c>
      <c r="AU82" s="8">
        <v>8.02</v>
      </c>
      <c r="AW82" s="204">
        <v>8.02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8.02</v>
      </c>
      <c r="BD82" s="204">
        <v>8.02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8.02</v>
      </c>
      <c r="BL82" s="8">
        <f t="shared" si="53"/>
        <v>8.02</v>
      </c>
      <c r="BM82" s="8">
        <f t="shared" si="54"/>
        <v>8.02</v>
      </c>
      <c r="BN82" s="8">
        <f t="shared" si="55"/>
        <v>8.02</v>
      </c>
      <c r="BO82" s="8">
        <f t="shared" si="56"/>
        <v>8.02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950</v>
      </c>
      <c r="G83" s="16">
        <f>'[3]24'!G85</f>
        <v>0</v>
      </c>
      <c r="H83" s="17">
        <f t="shared" si="59"/>
        <v>1270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8.02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8.02</v>
      </c>
      <c r="AE83" s="8">
        <f t="shared" si="43"/>
        <v>8.02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8.02</v>
      </c>
      <c r="AL83" s="8">
        <f t="shared" si="35"/>
        <v>253.96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253.96</v>
      </c>
      <c r="AT83" s="8">
        <v>8.02</v>
      </c>
      <c r="AU83" s="8">
        <v>8.02</v>
      </c>
      <c r="AW83" s="204">
        <v>8.02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8.02</v>
      </c>
      <c r="BD83" s="204">
        <v>8.02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8.02</v>
      </c>
      <c r="BL83" s="8">
        <f t="shared" si="53"/>
        <v>8.02</v>
      </c>
      <c r="BM83" s="8">
        <f t="shared" si="54"/>
        <v>8.02</v>
      </c>
      <c r="BN83" s="8">
        <f t="shared" si="55"/>
        <v>8.02</v>
      </c>
      <c r="BO83" s="8">
        <f t="shared" si="56"/>
        <v>8.02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950</v>
      </c>
      <c r="G84" s="16">
        <f>'[3]24'!G86</f>
        <v>0</v>
      </c>
      <c r="H84" s="17">
        <f t="shared" si="59"/>
        <v>1270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8.02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8.02</v>
      </c>
      <c r="AE84" s="8">
        <f t="shared" si="43"/>
        <v>8.02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8.02</v>
      </c>
      <c r="AL84" s="8">
        <f t="shared" si="35"/>
        <v>253.96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253.96</v>
      </c>
      <c r="AT84" s="8">
        <v>8.02</v>
      </c>
      <c r="AU84" s="8">
        <v>8.02</v>
      </c>
      <c r="AW84" s="204">
        <v>8.02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8.02</v>
      </c>
      <c r="BD84" s="204">
        <v>8.02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8.02</v>
      </c>
      <c r="BL84" s="8">
        <f t="shared" si="53"/>
        <v>8.02</v>
      </c>
      <c r="BM84" s="8">
        <f t="shared" si="54"/>
        <v>8.02</v>
      </c>
      <c r="BN84" s="8">
        <f t="shared" si="55"/>
        <v>8.02</v>
      </c>
      <c r="BO84" s="8">
        <f t="shared" si="56"/>
        <v>8.02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950</v>
      </c>
      <c r="G85" s="16">
        <f>'[3]24'!G87</f>
        <v>0</v>
      </c>
      <c r="H85" s="17">
        <f t="shared" si="59"/>
        <v>1270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17.82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17.82</v>
      </c>
      <c r="AE85" s="8">
        <f t="shared" si="43"/>
        <v>17.82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17.82</v>
      </c>
      <c r="AL85" s="8">
        <f t="shared" si="35"/>
        <v>234.36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234.36</v>
      </c>
      <c r="AT85" s="8">
        <v>8.02</v>
      </c>
      <c r="AU85" s="8">
        <v>8.02</v>
      </c>
      <c r="AW85" s="204">
        <v>17.82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17.82</v>
      </c>
      <c r="BD85" s="204">
        <v>17.82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17.82</v>
      </c>
      <c r="BL85" s="8">
        <f t="shared" si="53"/>
        <v>8.02</v>
      </c>
      <c r="BM85" s="8">
        <f t="shared" si="54"/>
        <v>8.02</v>
      </c>
      <c r="BN85" s="8">
        <f t="shared" si="55"/>
        <v>17.82</v>
      </c>
      <c r="BO85" s="8">
        <f t="shared" si="56"/>
        <v>17.82</v>
      </c>
      <c r="BP85" s="182">
        <f t="shared" si="57"/>
        <v>-9.8000000000000007</v>
      </c>
      <c r="BQ85" s="182">
        <f t="shared" si="58"/>
        <v>-9.8000000000000007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950</v>
      </c>
      <c r="G86" s="16">
        <f>'[3]24'!G88</f>
        <v>0</v>
      </c>
      <c r="H86" s="17">
        <f t="shared" si="59"/>
        <v>1270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17.82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17.82</v>
      </c>
      <c r="AE86" s="8">
        <f t="shared" si="43"/>
        <v>17.82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17.82</v>
      </c>
      <c r="AL86" s="8">
        <f t="shared" si="35"/>
        <v>234.36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234.36</v>
      </c>
      <c r="AT86" s="8">
        <v>8.02</v>
      </c>
      <c r="AU86" s="8">
        <v>8.02</v>
      </c>
      <c r="AW86" s="204">
        <v>17.82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17.82</v>
      </c>
      <c r="BD86" s="204">
        <v>17.82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17.82</v>
      </c>
      <c r="BL86" s="8">
        <f t="shared" si="53"/>
        <v>8.02</v>
      </c>
      <c r="BM86" s="8">
        <f t="shared" si="54"/>
        <v>8.02</v>
      </c>
      <c r="BN86" s="8">
        <f t="shared" si="55"/>
        <v>17.82</v>
      </c>
      <c r="BO86" s="8">
        <f t="shared" si="56"/>
        <v>17.82</v>
      </c>
      <c r="BP86" s="182">
        <f t="shared" si="57"/>
        <v>-9.8000000000000007</v>
      </c>
      <c r="BQ86" s="182">
        <f t="shared" si="58"/>
        <v>-9.8000000000000007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950</v>
      </c>
      <c r="G87" s="16">
        <f>'[3]24'!G89</f>
        <v>0</v>
      </c>
      <c r="H87" s="17">
        <f t="shared" si="59"/>
        <v>1270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17.82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17.82</v>
      </c>
      <c r="AE87" s="8">
        <f t="shared" si="43"/>
        <v>17.82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17.82</v>
      </c>
      <c r="AL87" s="8">
        <f t="shared" si="35"/>
        <v>234.36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234.36</v>
      </c>
      <c r="AT87" s="8">
        <v>8.02</v>
      </c>
      <c r="AU87" s="8">
        <v>8.02</v>
      </c>
      <c r="AW87" s="204">
        <v>17.82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17.82</v>
      </c>
      <c r="BD87" s="204">
        <v>17.82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17.82</v>
      </c>
      <c r="BL87" s="8">
        <f t="shared" si="53"/>
        <v>8.02</v>
      </c>
      <c r="BM87" s="8">
        <f t="shared" si="54"/>
        <v>8.02</v>
      </c>
      <c r="BN87" s="8">
        <f t="shared" si="55"/>
        <v>17.82</v>
      </c>
      <c r="BO87" s="8">
        <f t="shared" si="56"/>
        <v>17.82</v>
      </c>
      <c r="BP87" s="182">
        <f t="shared" si="57"/>
        <v>-9.8000000000000007</v>
      </c>
      <c r="BQ87" s="182">
        <f t="shared" si="58"/>
        <v>-9.8000000000000007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950</v>
      </c>
      <c r="G88" s="16">
        <f>'[3]24'!G90</f>
        <v>0</v>
      </c>
      <c r="H88" s="17">
        <f t="shared" si="59"/>
        <v>1270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17.82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17.82</v>
      </c>
      <c r="AE88" s="8">
        <f t="shared" si="43"/>
        <v>17.82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17.82</v>
      </c>
      <c r="AL88" s="8">
        <f t="shared" si="35"/>
        <v>234.36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234.36</v>
      </c>
      <c r="AT88" s="8">
        <v>8.02</v>
      </c>
      <c r="AU88" s="8">
        <v>8.02</v>
      </c>
      <c r="AW88" s="204">
        <v>17.82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17.82</v>
      </c>
      <c r="BD88" s="204">
        <v>17.82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17.82</v>
      </c>
      <c r="BL88" s="8">
        <f t="shared" si="53"/>
        <v>8.02</v>
      </c>
      <c r="BM88" s="8">
        <f t="shared" si="54"/>
        <v>8.02</v>
      </c>
      <c r="BN88" s="8">
        <f t="shared" si="55"/>
        <v>17.82</v>
      </c>
      <c r="BO88" s="8">
        <f t="shared" si="56"/>
        <v>17.82</v>
      </c>
      <c r="BP88" s="182">
        <f t="shared" si="57"/>
        <v>-9.8000000000000007</v>
      </c>
      <c r="BQ88" s="182">
        <f t="shared" si="58"/>
        <v>-9.8000000000000007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950</v>
      </c>
      <c r="G89" s="16">
        <f>'[3]24'!G91</f>
        <v>0</v>
      </c>
      <c r="H89" s="17">
        <f t="shared" si="59"/>
        <v>1270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22.78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22.78</v>
      </c>
      <c r="AE89" s="8">
        <f t="shared" si="43"/>
        <v>22.78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22.78</v>
      </c>
      <c r="AL89" s="8">
        <f t="shared" si="35"/>
        <v>224.44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224.44</v>
      </c>
      <c r="AT89" s="8">
        <v>17.82</v>
      </c>
      <c r="AU89" s="8">
        <v>17.82</v>
      </c>
      <c r="AW89" s="204">
        <v>22.78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22.78</v>
      </c>
      <c r="BD89" s="204">
        <v>22.78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22.78</v>
      </c>
      <c r="BL89" s="8">
        <f t="shared" si="53"/>
        <v>17.82</v>
      </c>
      <c r="BM89" s="8">
        <f t="shared" si="54"/>
        <v>17.82</v>
      </c>
      <c r="BN89" s="8">
        <f t="shared" si="55"/>
        <v>22.78</v>
      </c>
      <c r="BO89" s="8">
        <f t="shared" si="56"/>
        <v>22.78</v>
      </c>
      <c r="BP89" s="182">
        <f t="shared" si="57"/>
        <v>-4.9600000000000009</v>
      </c>
      <c r="BQ89" s="182">
        <f t="shared" si="58"/>
        <v>-4.9600000000000009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950</v>
      </c>
      <c r="G90" s="16">
        <f>'[3]24'!G92</f>
        <v>0</v>
      </c>
      <c r="H90" s="17">
        <f t="shared" si="59"/>
        <v>1270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22.78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22.78</v>
      </c>
      <c r="AE90" s="8">
        <f t="shared" si="43"/>
        <v>22.78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22.78</v>
      </c>
      <c r="AL90" s="8">
        <f t="shared" si="35"/>
        <v>224.44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224.44</v>
      </c>
      <c r="AT90" s="8">
        <v>17.82</v>
      </c>
      <c r="AU90" s="8">
        <v>17.82</v>
      </c>
      <c r="AW90" s="204">
        <v>22.78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22.78</v>
      </c>
      <c r="BD90" s="204">
        <v>22.78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22.78</v>
      </c>
      <c r="BL90" s="8">
        <f t="shared" si="53"/>
        <v>17.82</v>
      </c>
      <c r="BM90" s="8">
        <f t="shared" si="54"/>
        <v>17.82</v>
      </c>
      <c r="BN90" s="8">
        <f t="shared" si="55"/>
        <v>22.78</v>
      </c>
      <c r="BO90" s="8">
        <f t="shared" si="56"/>
        <v>22.78</v>
      </c>
      <c r="BP90" s="182">
        <f t="shared" si="57"/>
        <v>-4.9600000000000009</v>
      </c>
      <c r="BQ90" s="182">
        <f t="shared" si="58"/>
        <v>-4.9600000000000009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950</v>
      </c>
      <c r="G91" s="16">
        <f>'[3]24'!G93</f>
        <v>0</v>
      </c>
      <c r="H91" s="17">
        <f t="shared" si="59"/>
        <v>1270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26.58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26.58</v>
      </c>
      <c r="AE91" s="8">
        <f t="shared" si="43"/>
        <v>26.58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26.58</v>
      </c>
      <c r="AL91" s="8">
        <f t="shared" si="35"/>
        <v>216.84000000000003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216.84000000000003</v>
      </c>
      <c r="AT91" s="8">
        <v>17.82</v>
      </c>
      <c r="AU91" s="8">
        <v>17.82</v>
      </c>
      <c r="AW91" s="204">
        <v>26.58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26.58</v>
      </c>
      <c r="BD91" s="204">
        <v>26.58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26.58</v>
      </c>
      <c r="BL91" s="8">
        <f t="shared" si="53"/>
        <v>17.82</v>
      </c>
      <c r="BM91" s="8">
        <f t="shared" si="54"/>
        <v>17.82</v>
      </c>
      <c r="BN91" s="8">
        <f t="shared" si="55"/>
        <v>26.58</v>
      </c>
      <c r="BO91" s="8">
        <f t="shared" si="56"/>
        <v>26.58</v>
      </c>
      <c r="BP91" s="182">
        <f t="shared" si="57"/>
        <v>-8.759999999999998</v>
      </c>
      <c r="BQ91" s="182">
        <f t="shared" si="58"/>
        <v>-8.759999999999998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950</v>
      </c>
      <c r="G92" s="16">
        <f>'[3]24'!G94</f>
        <v>0</v>
      </c>
      <c r="H92" s="17">
        <f t="shared" si="59"/>
        <v>1270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26.58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26.58</v>
      </c>
      <c r="AE92" s="8">
        <f t="shared" si="43"/>
        <v>26.58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26.58</v>
      </c>
      <c r="AL92" s="8">
        <f t="shared" si="35"/>
        <v>216.84000000000003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216.84000000000003</v>
      </c>
      <c r="AT92" s="8">
        <v>17.82</v>
      </c>
      <c r="AU92" s="8">
        <v>17.82</v>
      </c>
      <c r="AW92" s="204">
        <v>26.58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26.58</v>
      </c>
      <c r="BD92" s="204">
        <v>26.58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26.58</v>
      </c>
      <c r="BL92" s="8">
        <f t="shared" si="53"/>
        <v>17.82</v>
      </c>
      <c r="BM92" s="8">
        <f t="shared" si="54"/>
        <v>17.82</v>
      </c>
      <c r="BN92" s="8">
        <f t="shared" si="55"/>
        <v>26.58</v>
      </c>
      <c r="BO92" s="8">
        <f t="shared" si="56"/>
        <v>26.58</v>
      </c>
      <c r="BP92" s="182">
        <f t="shared" si="57"/>
        <v>-8.759999999999998</v>
      </c>
      <c r="BQ92" s="182">
        <f t="shared" si="58"/>
        <v>-8.759999999999998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950</v>
      </c>
      <c r="G93" s="16">
        <f>'[3]24'!G95</f>
        <v>0</v>
      </c>
      <c r="H93" s="17">
        <f t="shared" si="59"/>
        <v>1270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26.58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26.58</v>
      </c>
      <c r="AE93" s="8">
        <f t="shared" si="43"/>
        <v>26.58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26.58</v>
      </c>
      <c r="AL93" s="8">
        <f t="shared" si="35"/>
        <v>216.84000000000003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216.84000000000003</v>
      </c>
      <c r="AT93" s="8">
        <v>17.82</v>
      </c>
      <c r="AU93" s="8">
        <v>17.82</v>
      </c>
      <c r="AW93" s="204">
        <v>26.58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26.58</v>
      </c>
      <c r="BD93" s="204">
        <v>26.58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26.58</v>
      </c>
      <c r="BL93" s="8">
        <f t="shared" si="53"/>
        <v>17.82</v>
      </c>
      <c r="BM93" s="8">
        <f t="shared" si="54"/>
        <v>17.82</v>
      </c>
      <c r="BN93" s="8">
        <f t="shared" si="55"/>
        <v>26.58</v>
      </c>
      <c r="BO93" s="8">
        <f t="shared" si="56"/>
        <v>26.58</v>
      </c>
      <c r="BP93" s="182">
        <f t="shared" si="57"/>
        <v>-8.759999999999998</v>
      </c>
      <c r="BQ93" s="182">
        <f t="shared" si="58"/>
        <v>-8.759999999999998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950</v>
      </c>
      <c r="G94" s="16">
        <f>'[3]24'!G96</f>
        <v>0</v>
      </c>
      <c r="H94" s="17">
        <f t="shared" si="59"/>
        <v>1270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26.58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26.58</v>
      </c>
      <c r="AE94" s="8">
        <f t="shared" si="43"/>
        <v>26.58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26.58</v>
      </c>
      <c r="AL94" s="8">
        <f t="shared" si="35"/>
        <v>216.84000000000003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216.84000000000003</v>
      </c>
      <c r="AT94" s="8">
        <v>17.82</v>
      </c>
      <c r="AU94" s="8">
        <v>17.82</v>
      </c>
      <c r="AW94" s="204">
        <v>26.58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26.58</v>
      </c>
      <c r="BD94" s="204">
        <v>26.58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26.58</v>
      </c>
      <c r="BL94" s="8">
        <f t="shared" si="53"/>
        <v>17.82</v>
      </c>
      <c r="BM94" s="8">
        <f t="shared" si="54"/>
        <v>17.82</v>
      </c>
      <c r="BN94" s="8">
        <f t="shared" si="55"/>
        <v>26.58</v>
      </c>
      <c r="BO94" s="8">
        <f t="shared" si="56"/>
        <v>26.58</v>
      </c>
      <c r="BP94" s="182">
        <f t="shared" si="57"/>
        <v>-8.759999999999998</v>
      </c>
      <c r="BQ94" s="182">
        <f t="shared" si="58"/>
        <v>-8.759999999999998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950</v>
      </c>
      <c r="G95" s="16">
        <f>'[3]24'!G97</f>
        <v>0</v>
      </c>
      <c r="H95" s="17">
        <f t="shared" si="59"/>
        <v>1270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26.58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26.58</v>
      </c>
      <c r="AE95" s="8">
        <f t="shared" si="43"/>
        <v>26.58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26.58</v>
      </c>
      <c r="AL95" s="8">
        <f t="shared" si="35"/>
        <v>216.84000000000003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216.84000000000003</v>
      </c>
      <c r="AT95" s="8">
        <v>26.58</v>
      </c>
      <c r="AU95" s="8">
        <v>26.58</v>
      </c>
      <c r="AW95" s="204">
        <v>26.58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26.58</v>
      </c>
      <c r="BD95" s="204">
        <v>26.58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26.58</v>
      </c>
      <c r="BL95" s="8">
        <f t="shared" si="53"/>
        <v>26.58</v>
      </c>
      <c r="BM95" s="8">
        <f t="shared" si="54"/>
        <v>26.58</v>
      </c>
      <c r="BN95" s="8">
        <f t="shared" si="55"/>
        <v>26.58</v>
      </c>
      <c r="BO95" s="8">
        <f t="shared" si="56"/>
        <v>26.58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950</v>
      </c>
      <c r="G96" s="16">
        <f>'[3]24'!G98</f>
        <v>0</v>
      </c>
      <c r="H96" s="17">
        <f t="shared" si="59"/>
        <v>1270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26.58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26.58</v>
      </c>
      <c r="AE96" s="8">
        <f t="shared" si="43"/>
        <v>26.58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26.58</v>
      </c>
      <c r="AL96" s="8">
        <f t="shared" si="35"/>
        <v>216.84000000000003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216.84000000000003</v>
      </c>
      <c r="AT96" s="8">
        <v>26.58</v>
      </c>
      <c r="AU96" s="8">
        <v>26.58</v>
      </c>
      <c r="AW96" s="204">
        <v>26.58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26.58</v>
      </c>
      <c r="BD96" s="204">
        <v>26.58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26.58</v>
      </c>
      <c r="BL96" s="8">
        <f t="shared" si="53"/>
        <v>26.58</v>
      </c>
      <c r="BM96" s="8">
        <f t="shared" si="54"/>
        <v>26.58</v>
      </c>
      <c r="BN96" s="8">
        <f t="shared" si="55"/>
        <v>26.58</v>
      </c>
      <c r="BO96" s="8">
        <f t="shared" si="56"/>
        <v>26.58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950</v>
      </c>
      <c r="G97" s="16">
        <f>'[3]24'!G99</f>
        <v>0</v>
      </c>
      <c r="H97" s="17">
        <f t="shared" si="59"/>
        <v>1270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26.58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26.58</v>
      </c>
      <c r="AE97" s="8">
        <f t="shared" si="43"/>
        <v>26.58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26.58</v>
      </c>
      <c r="AL97" s="8">
        <f t="shared" si="35"/>
        <v>216.84000000000003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216.84000000000003</v>
      </c>
      <c r="AT97" s="8">
        <v>26.58</v>
      </c>
      <c r="AU97" s="8">
        <v>26.58</v>
      </c>
      <c r="AW97" s="204">
        <v>26.58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26.58</v>
      </c>
      <c r="BD97" s="204">
        <v>26.58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26.58</v>
      </c>
      <c r="BL97" s="8">
        <f t="shared" si="53"/>
        <v>26.58</v>
      </c>
      <c r="BM97" s="8">
        <f t="shared" si="54"/>
        <v>26.58</v>
      </c>
      <c r="BN97" s="8">
        <f t="shared" si="55"/>
        <v>26.58</v>
      </c>
      <c r="BO97" s="8">
        <f t="shared" si="56"/>
        <v>26.58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950</v>
      </c>
      <c r="G98" s="16">
        <f>'[3]24'!G100</f>
        <v>0</v>
      </c>
      <c r="H98" s="17">
        <f t="shared" si="59"/>
        <v>1270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26.58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26.58</v>
      </c>
      <c r="AE98" s="8">
        <f t="shared" si="43"/>
        <v>26.58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26.58</v>
      </c>
      <c r="AL98" s="8">
        <f t="shared" si="35"/>
        <v>216.84000000000003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216.84000000000003</v>
      </c>
      <c r="AT98" s="8">
        <v>26.58</v>
      </c>
      <c r="AU98" s="8">
        <v>26.58</v>
      </c>
      <c r="AW98" s="204">
        <v>26.58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26.58</v>
      </c>
      <c r="BD98" s="204">
        <v>26.58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26.58</v>
      </c>
      <c r="BL98" s="8">
        <f t="shared" si="53"/>
        <v>26.58</v>
      </c>
      <c r="BM98" s="8">
        <f t="shared" si="54"/>
        <v>26.58</v>
      </c>
      <c r="BN98" s="8">
        <f t="shared" si="55"/>
        <v>26.58</v>
      </c>
      <c r="BO98" s="8">
        <f t="shared" si="56"/>
        <v>26.58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0.5245474999999995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0.5245474999999995</v>
      </c>
      <c r="AE99" s="15">
        <f t="shared" si="62"/>
        <v>0.5245474999999995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0.5245474999999995</v>
      </c>
      <c r="AL99" s="15">
        <f t="shared" si="62"/>
        <v>5.430904999999993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5.430904999999993</v>
      </c>
      <c r="AS99" s="15">
        <f t="shared" si="62"/>
        <v>0</v>
      </c>
      <c r="AT99" s="15">
        <f t="shared" si="62"/>
        <v>0.49585499999999944</v>
      </c>
      <c r="AU99" s="15">
        <f t="shared" si="62"/>
        <v>0.49585499999999944</v>
      </c>
      <c r="AV99" s="15">
        <f t="shared" si="62"/>
        <v>0</v>
      </c>
      <c r="AW99" s="15">
        <f t="shared" si="62"/>
        <v>0.5245474999999995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0.5245474999999995</v>
      </c>
      <c r="BD99" s="15">
        <f t="shared" si="62"/>
        <v>0.5245474999999995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0.5245474999999995</v>
      </c>
      <c r="BK99" s="15"/>
      <c r="BL99" s="15">
        <f t="shared" si="63"/>
        <v>0.49585499999999944</v>
      </c>
      <c r="BM99" s="15">
        <f t="shared" si="63"/>
        <v>0.49585499999999944</v>
      </c>
      <c r="BN99" s="15">
        <f t="shared" si="63"/>
        <v>0.5245474999999995</v>
      </c>
      <c r="BO99" s="15">
        <f t="shared" si="63"/>
        <v>0.5245474999999995</v>
      </c>
      <c r="BP99" s="15">
        <f t="shared" si="63"/>
        <v>-2.8692499999999982E-2</v>
      </c>
      <c r="BQ99" s="15">
        <f t="shared" si="63"/>
        <v>-2.8692499999999982E-2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-2</v>
      </c>
      <c r="E3">
        <f>PPCL!N3</f>
        <v>0</v>
      </c>
      <c r="F3">
        <f>B3+C3</f>
        <v>120</v>
      </c>
      <c r="G3">
        <f>D3+E3</f>
        <v>-2</v>
      </c>
      <c r="H3" s="154"/>
      <c r="I3">
        <f>BRPL_EOD!AG3+BRPL_EOD!AH3</f>
        <v>-0.56999999999999995</v>
      </c>
      <c r="J3">
        <f>BYPL_EOD!AG3+BYPL_EOD!AH3</f>
        <v>-0.32</v>
      </c>
      <c r="K3">
        <f>MES_EOD!AG3+MES_EOD!AH3</f>
        <v>-0.12</v>
      </c>
      <c r="L3">
        <f>NDMC_EOD!AG3+NDMC_EOD!AH3</f>
        <v>-0.61</v>
      </c>
      <c r="M3">
        <f>TPDDL_EOD!AG3+TPDDL_EOD!AH3</f>
        <v>-0.39</v>
      </c>
      <c r="N3">
        <f t="shared" ref="N3:N66" si="0">SUM(I3:M3)</f>
        <v>-2.0099999999999998</v>
      </c>
      <c r="O3" s="154">
        <f t="shared" ref="O3:O66" si="1">G3-N3</f>
        <v>9.9999999999997868E-3</v>
      </c>
      <c r="P3">
        <v>-0.56716417910447758</v>
      </c>
      <c r="Q3">
        <v>-0.31840796019900502</v>
      </c>
      <c r="R3">
        <v>-0.11940298507462688</v>
      </c>
      <c r="S3">
        <v>-0.60696517412935325</v>
      </c>
      <c r="T3">
        <v>-0.38805970149253738</v>
      </c>
      <c r="U3" s="156">
        <f t="shared" ref="U3:U66" si="2">SUM(P3:T3)</f>
        <v>-2.0000000000000004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-2</v>
      </c>
      <c r="E4">
        <f>PPCL!N4</f>
        <v>0</v>
      </c>
      <c r="F4">
        <f t="shared" ref="F4:F67" si="4">B4+C4</f>
        <v>120</v>
      </c>
      <c r="G4">
        <f t="shared" ref="G4:G67" si="5">D4+E4</f>
        <v>-2</v>
      </c>
      <c r="H4" s="154"/>
      <c r="I4">
        <f>BRPL_EOD!AG4+BRPL_EOD!AH4</f>
        <v>-0.56999999999999995</v>
      </c>
      <c r="J4">
        <f>BYPL_EOD!AG4+BYPL_EOD!AH4</f>
        <v>-0.32</v>
      </c>
      <c r="K4">
        <f>MES_EOD!AG4+MES_EOD!AH4</f>
        <v>-0.12</v>
      </c>
      <c r="L4">
        <f>NDMC_EOD!AG4+NDMC_EOD!AH4</f>
        <v>-0.61</v>
      </c>
      <c r="M4">
        <f>TPDDL_EOD!AG4+TPDDL_EOD!AH4</f>
        <v>-0.39</v>
      </c>
      <c r="N4">
        <f t="shared" si="0"/>
        <v>-2.0099999999999998</v>
      </c>
      <c r="O4" s="154">
        <f t="shared" si="1"/>
        <v>9.9999999999997868E-3</v>
      </c>
      <c r="P4">
        <v>-0.56716417910447758</v>
      </c>
      <c r="Q4">
        <v>-0.31840796019900502</v>
      </c>
      <c r="R4">
        <v>-0.11940298507462688</v>
      </c>
      <c r="S4">
        <v>-0.60696517412935325</v>
      </c>
      <c r="T4">
        <v>-0.38805970149253738</v>
      </c>
      <c r="U4" s="156">
        <f t="shared" si="2"/>
        <v>-2.0000000000000004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-2</v>
      </c>
      <c r="E5">
        <f>PPCL!N5</f>
        <v>0</v>
      </c>
      <c r="F5">
        <f t="shared" si="4"/>
        <v>120</v>
      </c>
      <c r="G5">
        <f t="shared" si="5"/>
        <v>-2</v>
      </c>
      <c r="H5" s="154"/>
      <c r="I5">
        <f>BRPL_EOD!AG5+BRPL_EOD!AH5</f>
        <v>-0.56999999999999995</v>
      </c>
      <c r="J5">
        <f>BYPL_EOD!AG5+BYPL_EOD!AH5</f>
        <v>-0.32</v>
      </c>
      <c r="K5">
        <f>MES_EOD!AG5+MES_EOD!AH5</f>
        <v>-0.12</v>
      </c>
      <c r="L5">
        <f>NDMC_EOD!AG5+NDMC_EOD!AH5</f>
        <v>-0.61</v>
      </c>
      <c r="M5">
        <f>TPDDL_EOD!AG5+TPDDL_EOD!AH5</f>
        <v>-0.39</v>
      </c>
      <c r="N5">
        <f t="shared" si="0"/>
        <v>-2.0099999999999998</v>
      </c>
      <c r="O5" s="154">
        <f t="shared" si="1"/>
        <v>9.9999999999997868E-3</v>
      </c>
      <c r="P5">
        <v>-0.56716417910447758</v>
      </c>
      <c r="Q5">
        <v>-0.31840796019900502</v>
      </c>
      <c r="R5">
        <v>-0.11940298507462688</v>
      </c>
      <c r="S5">
        <v>-0.60696517412935325</v>
      </c>
      <c r="T5">
        <v>-0.38805970149253738</v>
      </c>
      <c r="U5" s="156">
        <f t="shared" si="2"/>
        <v>-2.0000000000000004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-2</v>
      </c>
      <c r="E6">
        <f>PPCL!N6</f>
        <v>0</v>
      </c>
      <c r="F6">
        <f t="shared" si="4"/>
        <v>120</v>
      </c>
      <c r="G6">
        <f t="shared" si="5"/>
        <v>-2</v>
      </c>
      <c r="H6" s="154"/>
      <c r="I6">
        <f>BRPL_EOD!AG6+BRPL_EOD!AH6</f>
        <v>-0.56999999999999995</v>
      </c>
      <c r="J6">
        <f>BYPL_EOD!AG6+BYPL_EOD!AH6</f>
        <v>-0.32</v>
      </c>
      <c r="K6">
        <f>MES_EOD!AG6+MES_EOD!AH6</f>
        <v>-0.12</v>
      </c>
      <c r="L6">
        <f>NDMC_EOD!AG6+NDMC_EOD!AH6</f>
        <v>-0.61</v>
      </c>
      <c r="M6">
        <f>TPDDL_EOD!AG6+TPDDL_EOD!AH6</f>
        <v>-0.39</v>
      </c>
      <c r="N6">
        <f t="shared" si="0"/>
        <v>-2.0099999999999998</v>
      </c>
      <c r="O6" s="154">
        <f t="shared" si="1"/>
        <v>9.9999999999997868E-3</v>
      </c>
      <c r="P6">
        <v>-0.56716417910447758</v>
      </c>
      <c r="Q6">
        <v>-0.31840796019900502</v>
      </c>
      <c r="R6">
        <v>-0.11940298507462688</v>
      </c>
      <c r="S6">
        <v>-0.60696517412935325</v>
      </c>
      <c r="T6">
        <v>-0.38805970149253738</v>
      </c>
      <c r="U6" s="156">
        <f t="shared" si="2"/>
        <v>-2.0000000000000004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-2</v>
      </c>
      <c r="E7">
        <f>PPCL!N7</f>
        <v>0</v>
      </c>
      <c r="F7">
        <f t="shared" si="4"/>
        <v>120</v>
      </c>
      <c r="G7">
        <f t="shared" si="5"/>
        <v>-2</v>
      </c>
      <c r="H7" s="154"/>
      <c r="I7">
        <f>BRPL_EOD!AG7+BRPL_EOD!AH7</f>
        <v>-0.56999999999999995</v>
      </c>
      <c r="J7">
        <f>BYPL_EOD!AG7+BYPL_EOD!AH7</f>
        <v>-0.32</v>
      </c>
      <c r="K7">
        <f>MES_EOD!AG7+MES_EOD!AH7</f>
        <v>-0.12</v>
      </c>
      <c r="L7">
        <f>NDMC_EOD!AG7+NDMC_EOD!AH7</f>
        <v>-0.61</v>
      </c>
      <c r="M7">
        <f>TPDDL_EOD!AG7+TPDDL_EOD!AH7</f>
        <v>-0.39</v>
      </c>
      <c r="N7">
        <f t="shared" si="0"/>
        <v>-2.0099999999999998</v>
      </c>
      <c r="O7" s="154">
        <f t="shared" si="1"/>
        <v>9.9999999999997868E-3</v>
      </c>
      <c r="P7">
        <v>-0.56716417910447758</v>
      </c>
      <c r="Q7">
        <v>-0.31840796019900502</v>
      </c>
      <c r="R7">
        <v>-0.11940298507462688</v>
      </c>
      <c r="S7">
        <v>-0.60696517412935325</v>
      </c>
      <c r="T7">
        <v>-0.38805970149253738</v>
      </c>
      <c r="U7" s="156">
        <f t="shared" si="2"/>
        <v>-2.0000000000000004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-2</v>
      </c>
      <c r="E8">
        <f>PPCL!N8</f>
        <v>0</v>
      </c>
      <c r="F8">
        <f t="shared" si="4"/>
        <v>120</v>
      </c>
      <c r="G8">
        <f t="shared" si="5"/>
        <v>-2</v>
      </c>
      <c r="H8" s="154"/>
      <c r="I8">
        <f>BRPL_EOD!AG8+BRPL_EOD!AH8</f>
        <v>-0.56999999999999995</v>
      </c>
      <c r="J8">
        <f>BYPL_EOD!AG8+BYPL_EOD!AH8</f>
        <v>-0.32</v>
      </c>
      <c r="K8">
        <f>MES_EOD!AG8+MES_EOD!AH8</f>
        <v>-0.12</v>
      </c>
      <c r="L8">
        <f>NDMC_EOD!AG8+NDMC_EOD!AH8</f>
        <v>-0.61</v>
      </c>
      <c r="M8">
        <f>TPDDL_EOD!AG8+TPDDL_EOD!AH8</f>
        <v>-0.39</v>
      </c>
      <c r="N8">
        <f t="shared" si="0"/>
        <v>-2.0099999999999998</v>
      </c>
      <c r="O8" s="154">
        <f t="shared" si="1"/>
        <v>9.9999999999997868E-3</v>
      </c>
      <c r="P8">
        <v>-0.56716417910447758</v>
      </c>
      <c r="Q8">
        <v>-0.31840796019900502</v>
      </c>
      <c r="R8">
        <v>-0.11940298507462688</v>
      </c>
      <c r="S8">
        <v>-0.60696517412935325</v>
      </c>
      <c r="T8">
        <v>-0.38805970149253738</v>
      </c>
      <c r="U8" s="156">
        <f t="shared" si="2"/>
        <v>-2.0000000000000004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-2</v>
      </c>
      <c r="E9">
        <f>PPCL!N9</f>
        <v>0</v>
      </c>
      <c r="F9">
        <f t="shared" si="4"/>
        <v>120</v>
      </c>
      <c r="G9">
        <f t="shared" si="5"/>
        <v>-2</v>
      </c>
      <c r="H9" s="154"/>
      <c r="I9">
        <f>BRPL_EOD!AG9+BRPL_EOD!AH9</f>
        <v>-0.56999999999999995</v>
      </c>
      <c r="J9">
        <f>BYPL_EOD!AG9+BYPL_EOD!AH9</f>
        <v>-0.32</v>
      </c>
      <c r="K9">
        <f>MES_EOD!AG9+MES_EOD!AH9</f>
        <v>-0.12</v>
      </c>
      <c r="L9">
        <f>NDMC_EOD!AG9+NDMC_EOD!AH9</f>
        <v>-0.61</v>
      </c>
      <c r="M9">
        <f>TPDDL_EOD!AG9+TPDDL_EOD!AH9</f>
        <v>-0.39</v>
      </c>
      <c r="N9">
        <f t="shared" si="0"/>
        <v>-2.0099999999999998</v>
      </c>
      <c r="O9" s="154">
        <f t="shared" si="1"/>
        <v>9.9999999999997868E-3</v>
      </c>
      <c r="P9">
        <v>-0.56716417910447758</v>
      </c>
      <c r="Q9">
        <v>-0.31840796019900502</v>
      </c>
      <c r="R9">
        <v>-0.11940298507462688</v>
      </c>
      <c r="S9">
        <v>-0.60696517412935325</v>
      </c>
      <c r="T9">
        <v>-0.38805970149253738</v>
      </c>
      <c r="U9" s="156">
        <f t="shared" si="2"/>
        <v>-2.0000000000000004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-2</v>
      </c>
      <c r="E10">
        <f>PPCL!N10</f>
        <v>0</v>
      </c>
      <c r="F10">
        <f t="shared" si="4"/>
        <v>120</v>
      </c>
      <c r="G10">
        <f t="shared" si="5"/>
        <v>-2</v>
      </c>
      <c r="H10" s="154"/>
      <c r="I10">
        <f>BRPL_EOD!AG10+BRPL_EOD!AH10</f>
        <v>-0.56999999999999995</v>
      </c>
      <c r="J10">
        <f>BYPL_EOD!AG10+BYPL_EOD!AH10</f>
        <v>-0.32</v>
      </c>
      <c r="K10">
        <f>MES_EOD!AG10+MES_EOD!AH10</f>
        <v>-0.12</v>
      </c>
      <c r="L10">
        <f>NDMC_EOD!AG10+NDMC_EOD!AH10</f>
        <v>-0.61</v>
      </c>
      <c r="M10">
        <f>TPDDL_EOD!AG10+TPDDL_EOD!AH10</f>
        <v>-0.39</v>
      </c>
      <c r="N10">
        <f t="shared" si="0"/>
        <v>-2.0099999999999998</v>
      </c>
      <c r="O10" s="154">
        <f t="shared" si="1"/>
        <v>9.9999999999997868E-3</v>
      </c>
      <c r="P10">
        <v>-0.56716417910447758</v>
      </c>
      <c r="Q10">
        <v>-0.31840796019900502</v>
      </c>
      <c r="R10">
        <v>-0.11940298507462688</v>
      </c>
      <c r="S10">
        <v>-0.60696517412935325</v>
      </c>
      <c r="T10">
        <v>-0.38805970149253738</v>
      </c>
      <c r="U10" s="156">
        <f t="shared" si="2"/>
        <v>-2.0000000000000004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-2</v>
      </c>
      <c r="E11">
        <f>PPCL!N11</f>
        <v>0</v>
      </c>
      <c r="F11">
        <f t="shared" si="4"/>
        <v>120</v>
      </c>
      <c r="G11">
        <f t="shared" si="5"/>
        <v>-2</v>
      </c>
      <c r="H11" s="154"/>
      <c r="I11">
        <f>BRPL_EOD!AG11+BRPL_EOD!AH11</f>
        <v>-0.56999999999999995</v>
      </c>
      <c r="J11">
        <f>BYPL_EOD!AG11+BYPL_EOD!AH11</f>
        <v>-0.32</v>
      </c>
      <c r="K11">
        <f>MES_EOD!AG11+MES_EOD!AH11</f>
        <v>-0.12</v>
      </c>
      <c r="L11">
        <f>NDMC_EOD!AG11+NDMC_EOD!AH11</f>
        <v>-0.61</v>
      </c>
      <c r="M11">
        <f>TPDDL_EOD!AG11+TPDDL_EOD!AH11</f>
        <v>-0.39</v>
      </c>
      <c r="N11">
        <f t="shared" si="0"/>
        <v>-2.0099999999999998</v>
      </c>
      <c r="O11" s="154">
        <f t="shared" si="1"/>
        <v>9.9999999999997868E-3</v>
      </c>
      <c r="P11">
        <v>-0.56716417910447758</v>
      </c>
      <c r="Q11">
        <v>-0.31840796019900502</v>
      </c>
      <c r="R11">
        <v>-0.11940298507462688</v>
      </c>
      <c r="S11">
        <v>-0.60696517412935325</v>
      </c>
      <c r="T11">
        <v>-0.38805970149253738</v>
      </c>
      <c r="U11" s="156">
        <f t="shared" si="2"/>
        <v>-2.0000000000000004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-2</v>
      </c>
      <c r="E12">
        <f>PPCL!N12</f>
        <v>0</v>
      </c>
      <c r="F12">
        <f t="shared" si="4"/>
        <v>120</v>
      </c>
      <c r="G12">
        <f t="shared" si="5"/>
        <v>-2</v>
      </c>
      <c r="H12" s="154"/>
      <c r="I12">
        <f>BRPL_EOD!AG12+BRPL_EOD!AH12</f>
        <v>-0.56999999999999995</v>
      </c>
      <c r="J12">
        <f>BYPL_EOD!AG12+BYPL_EOD!AH12</f>
        <v>-0.32</v>
      </c>
      <c r="K12">
        <f>MES_EOD!AG12+MES_EOD!AH12</f>
        <v>-0.12</v>
      </c>
      <c r="L12">
        <f>NDMC_EOD!AG12+NDMC_EOD!AH12</f>
        <v>-0.61</v>
      </c>
      <c r="M12">
        <f>TPDDL_EOD!AG12+TPDDL_EOD!AH12</f>
        <v>-0.39</v>
      </c>
      <c r="N12">
        <f t="shared" si="0"/>
        <v>-2.0099999999999998</v>
      </c>
      <c r="O12" s="154">
        <f t="shared" si="1"/>
        <v>9.9999999999997868E-3</v>
      </c>
      <c r="P12">
        <v>-0.56716417910447758</v>
      </c>
      <c r="Q12">
        <v>-0.31840796019900502</v>
      </c>
      <c r="R12">
        <v>-0.11940298507462688</v>
      </c>
      <c r="S12">
        <v>-0.60696517412935325</v>
      </c>
      <c r="T12">
        <v>-0.38805970149253738</v>
      </c>
      <c r="U12" s="156">
        <f t="shared" si="2"/>
        <v>-2.0000000000000004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-2</v>
      </c>
      <c r="E13">
        <f>PPCL!N13</f>
        <v>0</v>
      </c>
      <c r="F13">
        <f t="shared" si="4"/>
        <v>120</v>
      </c>
      <c r="G13">
        <f t="shared" si="5"/>
        <v>-2</v>
      </c>
      <c r="H13" s="154"/>
      <c r="I13">
        <f>BRPL_EOD!AG13+BRPL_EOD!AH13</f>
        <v>-0.56999999999999995</v>
      </c>
      <c r="J13">
        <f>BYPL_EOD!AG13+BYPL_EOD!AH13</f>
        <v>-0.32</v>
      </c>
      <c r="K13">
        <f>MES_EOD!AG13+MES_EOD!AH13</f>
        <v>-0.12</v>
      </c>
      <c r="L13">
        <f>NDMC_EOD!AG13+NDMC_EOD!AH13</f>
        <v>-0.61</v>
      </c>
      <c r="M13">
        <f>TPDDL_EOD!AG13+TPDDL_EOD!AH13</f>
        <v>-0.39</v>
      </c>
      <c r="N13">
        <f t="shared" si="0"/>
        <v>-2.0099999999999998</v>
      </c>
      <c r="O13" s="154">
        <f t="shared" si="1"/>
        <v>9.9999999999997868E-3</v>
      </c>
      <c r="P13">
        <v>-0.56716417910447758</v>
      </c>
      <c r="Q13">
        <v>-0.31840796019900502</v>
      </c>
      <c r="R13">
        <v>-0.11940298507462688</v>
      </c>
      <c r="S13">
        <v>-0.60696517412935325</v>
      </c>
      <c r="T13">
        <v>-0.38805970149253738</v>
      </c>
      <c r="U13" s="156">
        <f t="shared" si="2"/>
        <v>-2.0000000000000004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-2</v>
      </c>
      <c r="E14">
        <f>PPCL!N14</f>
        <v>0</v>
      </c>
      <c r="F14">
        <f t="shared" si="4"/>
        <v>120</v>
      </c>
      <c r="G14">
        <f t="shared" si="5"/>
        <v>-2</v>
      </c>
      <c r="H14" s="154"/>
      <c r="I14">
        <f>BRPL_EOD!AG14+BRPL_EOD!AH14</f>
        <v>-0.56999999999999995</v>
      </c>
      <c r="J14">
        <f>BYPL_EOD!AG14+BYPL_EOD!AH14</f>
        <v>-0.32</v>
      </c>
      <c r="K14">
        <f>MES_EOD!AG14+MES_EOD!AH14</f>
        <v>-0.12</v>
      </c>
      <c r="L14">
        <f>NDMC_EOD!AG14+NDMC_EOD!AH14</f>
        <v>-0.61</v>
      </c>
      <c r="M14">
        <f>TPDDL_EOD!AG14+TPDDL_EOD!AH14</f>
        <v>-0.39</v>
      </c>
      <c r="N14">
        <f t="shared" si="0"/>
        <v>-2.0099999999999998</v>
      </c>
      <c r="O14" s="154">
        <f t="shared" si="1"/>
        <v>9.9999999999997868E-3</v>
      </c>
      <c r="P14">
        <v>-0.56716417910447758</v>
      </c>
      <c r="Q14">
        <v>-0.31840796019900502</v>
      </c>
      <c r="R14">
        <v>-0.11940298507462688</v>
      </c>
      <c r="S14">
        <v>-0.60696517412935325</v>
      </c>
      <c r="T14">
        <v>-0.38805970149253738</v>
      </c>
      <c r="U14" s="156">
        <f t="shared" si="2"/>
        <v>-2.0000000000000004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-2</v>
      </c>
      <c r="E15">
        <f>PPCL!N15</f>
        <v>0</v>
      </c>
      <c r="F15">
        <f t="shared" si="4"/>
        <v>120</v>
      </c>
      <c r="G15">
        <f t="shared" si="5"/>
        <v>-2</v>
      </c>
      <c r="H15" s="154"/>
      <c r="I15">
        <f>BRPL_EOD!AG15+BRPL_EOD!AH15</f>
        <v>-0.56999999999999995</v>
      </c>
      <c r="J15">
        <f>BYPL_EOD!AG15+BYPL_EOD!AH15</f>
        <v>-0.32</v>
      </c>
      <c r="K15">
        <f>MES_EOD!AG15+MES_EOD!AH15</f>
        <v>-0.12</v>
      </c>
      <c r="L15">
        <f>NDMC_EOD!AG15+NDMC_EOD!AH15</f>
        <v>-0.61</v>
      </c>
      <c r="M15">
        <f>TPDDL_EOD!AG15+TPDDL_EOD!AH15</f>
        <v>-0.39</v>
      </c>
      <c r="N15">
        <f t="shared" si="0"/>
        <v>-2.0099999999999998</v>
      </c>
      <c r="O15" s="154">
        <f t="shared" si="1"/>
        <v>9.9999999999997868E-3</v>
      </c>
      <c r="P15">
        <v>-0.56716417910447758</v>
      </c>
      <c r="Q15">
        <v>-0.31840796019900502</v>
      </c>
      <c r="R15">
        <v>-0.11940298507462688</v>
      </c>
      <c r="S15">
        <v>-0.60696517412935325</v>
      </c>
      <c r="T15">
        <v>-0.38805970149253738</v>
      </c>
      <c r="U15" s="156">
        <f t="shared" si="2"/>
        <v>-2.0000000000000004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-2</v>
      </c>
      <c r="E16">
        <f>PPCL!N16</f>
        <v>0</v>
      </c>
      <c r="F16">
        <f t="shared" si="4"/>
        <v>120</v>
      </c>
      <c r="G16">
        <f t="shared" si="5"/>
        <v>-2</v>
      </c>
      <c r="H16" s="154"/>
      <c r="I16">
        <f>BRPL_EOD!AG16+BRPL_EOD!AH16</f>
        <v>-0.56999999999999995</v>
      </c>
      <c r="J16">
        <f>BYPL_EOD!AG16+BYPL_EOD!AH16</f>
        <v>-0.32</v>
      </c>
      <c r="K16">
        <f>MES_EOD!AG16+MES_EOD!AH16</f>
        <v>-0.12</v>
      </c>
      <c r="L16">
        <f>NDMC_EOD!AG16+NDMC_EOD!AH16</f>
        <v>-0.61</v>
      </c>
      <c r="M16">
        <f>TPDDL_EOD!AG16+TPDDL_EOD!AH16</f>
        <v>-0.39</v>
      </c>
      <c r="N16">
        <f t="shared" si="0"/>
        <v>-2.0099999999999998</v>
      </c>
      <c r="O16" s="154">
        <f t="shared" si="1"/>
        <v>9.9999999999997868E-3</v>
      </c>
      <c r="P16">
        <v>-0.56716417910447758</v>
      </c>
      <c r="Q16">
        <v>-0.31840796019900502</v>
      </c>
      <c r="R16">
        <v>-0.11940298507462688</v>
      </c>
      <c r="S16">
        <v>-0.60696517412935325</v>
      </c>
      <c r="T16">
        <v>-0.38805970149253738</v>
      </c>
      <c r="U16" s="156">
        <f t="shared" si="2"/>
        <v>-2.0000000000000004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-2</v>
      </c>
      <c r="E17">
        <f>PPCL!N17</f>
        <v>0</v>
      </c>
      <c r="F17">
        <f t="shared" si="4"/>
        <v>120</v>
      </c>
      <c r="G17">
        <f t="shared" si="5"/>
        <v>-2</v>
      </c>
      <c r="H17" s="154"/>
      <c r="I17">
        <f>BRPL_EOD!AG17+BRPL_EOD!AH17</f>
        <v>-0.56999999999999995</v>
      </c>
      <c r="J17">
        <f>BYPL_EOD!AG17+BYPL_EOD!AH17</f>
        <v>-0.32</v>
      </c>
      <c r="K17">
        <f>MES_EOD!AG17+MES_EOD!AH17</f>
        <v>-0.12</v>
      </c>
      <c r="L17">
        <f>NDMC_EOD!AG17+NDMC_EOD!AH17</f>
        <v>-0.61</v>
      </c>
      <c r="M17">
        <f>TPDDL_EOD!AG17+TPDDL_EOD!AH17</f>
        <v>-0.39</v>
      </c>
      <c r="N17">
        <f t="shared" si="0"/>
        <v>-2.0099999999999998</v>
      </c>
      <c r="O17" s="154">
        <f t="shared" si="1"/>
        <v>9.9999999999997868E-3</v>
      </c>
      <c r="P17">
        <v>-0.56716417910447758</v>
      </c>
      <c r="Q17">
        <v>-0.31840796019900502</v>
      </c>
      <c r="R17">
        <v>-0.11940298507462688</v>
      </c>
      <c r="S17">
        <v>-0.60696517412935325</v>
      </c>
      <c r="T17">
        <v>-0.38805970149253738</v>
      </c>
      <c r="U17" s="156">
        <f t="shared" si="2"/>
        <v>-2.0000000000000004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-2</v>
      </c>
      <c r="E18">
        <f>PPCL!N18</f>
        <v>0</v>
      </c>
      <c r="F18">
        <f t="shared" si="4"/>
        <v>120</v>
      </c>
      <c r="G18">
        <f t="shared" si="5"/>
        <v>-2</v>
      </c>
      <c r="H18" s="154"/>
      <c r="I18">
        <f>BRPL_EOD!AG18+BRPL_EOD!AH18</f>
        <v>-0.56999999999999995</v>
      </c>
      <c r="J18">
        <f>BYPL_EOD!AG18+BYPL_EOD!AH18</f>
        <v>-0.32</v>
      </c>
      <c r="K18">
        <f>MES_EOD!AG18+MES_EOD!AH18</f>
        <v>-0.12</v>
      </c>
      <c r="L18">
        <f>NDMC_EOD!AG18+NDMC_EOD!AH18</f>
        <v>-0.61</v>
      </c>
      <c r="M18">
        <f>TPDDL_EOD!AG18+TPDDL_EOD!AH18</f>
        <v>-0.39</v>
      </c>
      <c r="N18">
        <f t="shared" si="0"/>
        <v>-2.0099999999999998</v>
      </c>
      <c r="O18" s="154">
        <f t="shared" si="1"/>
        <v>9.9999999999997868E-3</v>
      </c>
      <c r="P18">
        <v>-0.56716417910447758</v>
      </c>
      <c r="Q18">
        <v>-0.31840796019900502</v>
      </c>
      <c r="R18">
        <v>-0.11940298507462688</v>
      </c>
      <c r="S18">
        <v>-0.60696517412935325</v>
      </c>
      <c r="T18">
        <v>-0.38805970149253738</v>
      </c>
      <c r="U18" s="156">
        <f t="shared" si="2"/>
        <v>-2.0000000000000004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-2</v>
      </c>
      <c r="E19">
        <f>PPCL!N19</f>
        <v>0</v>
      </c>
      <c r="F19">
        <f t="shared" si="4"/>
        <v>120</v>
      </c>
      <c r="G19">
        <f t="shared" si="5"/>
        <v>-2</v>
      </c>
      <c r="H19" s="154"/>
      <c r="I19">
        <f>BRPL_EOD!AG19+BRPL_EOD!AH19</f>
        <v>-0.56999999999999995</v>
      </c>
      <c r="J19">
        <f>BYPL_EOD!AG19+BYPL_EOD!AH19</f>
        <v>-0.32</v>
      </c>
      <c r="K19">
        <f>MES_EOD!AG19+MES_EOD!AH19</f>
        <v>-0.12</v>
      </c>
      <c r="L19">
        <f>NDMC_EOD!AG19+NDMC_EOD!AH19</f>
        <v>-0.61</v>
      </c>
      <c r="M19">
        <f>TPDDL_EOD!AG19+TPDDL_EOD!AH19</f>
        <v>-0.39</v>
      </c>
      <c r="N19">
        <f t="shared" si="0"/>
        <v>-2.0099999999999998</v>
      </c>
      <c r="O19" s="154">
        <f t="shared" si="1"/>
        <v>9.9999999999997868E-3</v>
      </c>
      <c r="P19">
        <v>-0.56716417910447758</v>
      </c>
      <c r="Q19">
        <v>-0.31840796019900502</v>
      </c>
      <c r="R19">
        <v>-0.11940298507462688</v>
      </c>
      <c r="S19">
        <v>-0.60696517412935325</v>
      </c>
      <c r="T19">
        <v>-0.38805970149253738</v>
      </c>
      <c r="U19" s="156">
        <f t="shared" si="2"/>
        <v>-2.0000000000000004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-2</v>
      </c>
      <c r="E20">
        <f>PPCL!N20</f>
        <v>0</v>
      </c>
      <c r="F20">
        <f t="shared" si="4"/>
        <v>120</v>
      </c>
      <c r="G20">
        <f t="shared" si="5"/>
        <v>-2</v>
      </c>
      <c r="H20" s="154"/>
      <c r="I20">
        <f>BRPL_EOD!AG20+BRPL_EOD!AH20</f>
        <v>-0.56999999999999995</v>
      </c>
      <c r="J20">
        <f>BYPL_EOD!AG20+BYPL_EOD!AH20</f>
        <v>-0.32</v>
      </c>
      <c r="K20">
        <f>MES_EOD!AG20+MES_EOD!AH20</f>
        <v>-0.12</v>
      </c>
      <c r="L20">
        <f>NDMC_EOD!AG20+NDMC_EOD!AH20</f>
        <v>-0.61</v>
      </c>
      <c r="M20">
        <f>TPDDL_EOD!AG20+TPDDL_EOD!AH20</f>
        <v>-0.39</v>
      </c>
      <c r="N20">
        <f t="shared" si="0"/>
        <v>-2.0099999999999998</v>
      </c>
      <c r="O20" s="154">
        <f t="shared" si="1"/>
        <v>9.9999999999997868E-3</v>
      </c>
      <c r="P20">
        <v>-0.56716417910447758</v>
      </c>
      <c r="Q20">
        <v>-0.31840796019900502</v>
      </c>
      <c r="R20">
        <v>-0.11940298507462688</v>
      </c>
      <c r="S20">
        <v>-0.60696517412935325</v>
      </c>
      <c r="T20">
        <v>-0.38805970149253738</v>
      </c>
      <c r="U20" s="156">
        <f t="shared" si="2"/>
        <v>-2.0000000000000004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-2</v>
      </c>
      <c r="E21">
        <f>PPCL!N21</f>
        <v>0</v>
      </c>
      <c r="F21">
        <f t="shared" si="4"/>
        <v>120</v>
      </c>
      <c r="G21">
        <f t="shared" si="5"/>
        <v>-2</v>
      </c>
      <c r="H21" s="154"/>
      <c r="I21">
        <f>BRPL_EOD!AG21+BRPL_EOD!AH21</f>
        <v>-0.56999999999999995</v>
      </c>
      <c r="J21">
        <f>BYPL_EOD!AG21+BYPL_EOD!AH21</f>
        <v>-0.32</v>
      </c>
      <c r="K21">
        <f>MES_EOD!AG21+MES_EOD!AH21</f>
        <v>-0.12</v>
      </c>
      <c r="L21">
        <f>NDMC_EOD!AG21+NDMC_EOD!AH21</f>
        <v>-0.61</v>
      </c>
      <c r="M21">
        <f>TPDDL_EOD!AG21+TPDDL_EOD!AH21</f>
        <v>-0.39</v>
      </c>
      <c r="N21">
        <f t="shared" si="0"/>
        <v>-2.0099999999999998</v>
      </c>
      <c r="O21" s="154">
        <f t="shared" si="1"/>
        <v>9.9999999999997868E-3</v>
      </c>
      <c r="P21">
        <v>-0.56716417910447758</v>
      </c>
      <c r="Q21">
        <v>-0.31840796019900502</v>
      </c>
      <c r="R21">
        <v>-0.11940298507462688</v>
      </c>
      <c r="S21">
        <v>-0.60696517412935325</v>
      </c>
      <c r="T21">
        <v>-0.38805970149253738</v>
      </c>
      <c r="U21" s="156">
        <f t="shared" si="2"/>
        <v>-2.0000000000000004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-2</v>
      </c>
      <c r="E22">
        <f>PPCL!N22</f>
        <v>0</v>
      </c>
      <c r="F22">
        <f t="shared" si="4"/>
        <v>120</v>
      </c>
      <c r="G22">
        <f t="shared" si="5"/>
        <v>-2</v>
      </c>
      <c r="H22" s="154"/>
      <c r="I22">
        <f>BRPL_EOD!AG22+BRPL_EOD!AH22</f>
        <v>-0.56999999999999995</v>
      </c>
      <c r="J22">
        <f>BYPL_EOD!AG22+BYPL_EOD!AH22</f>
        <v>-0.32</v>
      </c>
      <c r="K22">
        <f>MES_EOD!AG22+MES_EOD!AH22</f>
        <v>-0.12</v>
      </c>
      <c r="L22">
        <f>NDMC_EOD!AG22+NDMC_EOD!AH22</f>
        <v>-0.61</v>
      </c>
      <c r="M22">
        <f>TPDDL_EOD!AG22+TPDDL_EOD!AH22</f>
        <v>-0.39</v>
      </c>
      <c r="N22">
        <f t="shared" si="0"/>
        <v>-2.0099999999999998</v>
      </c>
      <c r="O22" s="154">
        <f t="shared" si="1"/>
        <v>9.9999999999997868E-3</v>
      </c>
      <c r="P22">
        <v>-0.56716417910447758</v>
      </c>
      <c r="Q22">
        <v>-0.31840796019900502</v>
      </c>
      <c r="R22">
        <v>-0.11940298507462688</v>
      </c>
      <c r="S22">
        <v>-0.60696517412935325</v>
      </c>
      <c r="T22">
        <v>-0.38805970149253738</v>
      </c>
      <c r="U22" s="156">
        <f t="shared" si="2"/>
        <v>-2.0000000000000004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-2</v>
      </c>
      <c r="E23">
        <f>PPCL!N23</f>
        <v>0</v>
      </c>
      <c r="F23">
        <f t="shared" si="4"/>
        <v>120</v>
      </c>
      <c r="G23">
        <f t="shared" si="5"/>
        <v>-2</v>
      </c>
      <c r="H23" s="154"/>
      <c r="I23">
        <f>BRPL_EOD!AG23+BRPL_EOD!AH23</f>
        <v>-0.56999999999999995</v>
      </c>
      <c r="J23">
        <f>BYPL_EOD!AG23+BYPL_EOD!AH23</f>
        <v>-0.32</v>
      </c>
      <c r="K23">
        <f>MES_EOD!AG23+MES_EOD!AH23</f>
        <v>-0.12</v>
      </c>
      <c r="L23">
        <f>NDMC_EOD!AG23+NDMC_EOD!AH23</f>
        <v>-0.61</v>
      </c>
      <c r="M23">
        <f>TPDDL_EOD!AG23+TPDDL_EOD!AH23</f>
        <v>-0.39</v>
      </c>
      <c r="N23">
        <f t="shared" si="0"/>
        <v>-2.0099999999999998</v>
      </c>
      <c r="O23" s="154">
        <f t="shared" si="1"/>
        <v>9.9999999999997868E-3</v>
      </c>
      <c r="P23">
        <v>-0.56716417910447758</v>
      </c>
      <c r="Q23">
        <v>-0.31840796019900502</v>
      </c>
      <c r="R23">
        <v>-0.11940298507462688</v>
      </c>
      <c r="S23">
        <v>-0.60696517412935325</v>
      </c>
      <c r="T23">
        <v>-0.38805970149253738</v>
      </c>
      <c r="U23" s="156">
        <f t="shared" si="2"/>
        <v>-2.0000000000000004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-2</v>
      </c>
      <c r="E24">
        <f>PPCL!N24</f>
        <v>0</v>
      </c>
      <c r="F24">
        <f t="shared" si="4"/>
        <v>120</v>
      </c>
      <c r="G24">
        <f t="shared" si="5"/>
        <v>-2</v>
      </c>
      <c r="H24" s="154"/>
      <c r="I24">
        <f>BRPL_EOD!AG24+BRPL_EOD!AH24</f>
        <v>-0.56999999999999995</v>
      </c>
      <c r="J24">
        <f>BYPL_EOD!AG24+BYPL_EOD!AH24</f>
        <v>-0.32</v>
      </c>
      <c r="K24">
        <f>MES_EOD!AG24+MES_EOD!AH24</f>
        <v>-0.12</v>
      </c>
      <c r="L24">
        <f>NDMC_EOD!AG24+NDMC_EOD!AH24</f>
        <v>-0.61</v>
      </c>
      <c r="M24">
        <f>TPDDL_EOD!AG24+TPDDL_EOD!AH24</f>
        <v>-0.39</v>
      </c>
      <c r="N24">
        <f t="shared" si="0"/>
        <v>-2.0099999999999998</v>
      </c>
      <c r="O24" s="154">
        <f t="shared" si="1"/>
        <v>9.9999999999997868E-3</v>
      </c>
      <c r="P24">
        <v>-0.56716417910447758</v>
      </c>
      <c r="Q24">
        <v>-0.31840796019900502</v>
      </c>
      <c r="R24">
        <v>-0.11940298507462688</v>
      </c>
      <c r="S24">
        <v>-0.60696517412935325</v>
      </c>
      <c r="T24">
        <v>-0.38805970149253738</v>
      </c>
      <c r="U24" s="156">
        <f t="shared" si="2"/>
        <v>-2.0000000000000004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-2</v>
      </c>
      <c r="E25">
        <f>PPCL!N25</f>
        <v>0</v>
      </c>
      <c r="F25">
        <f t="shared" si="4"/>
        <v>120</v>
      </c>
      <c r="G25">
        <f t="shared" si="5"/>
        <v>-2</v>
      </c>
      <c r="H25" s="154"/>
      <c r="I25">
        <f>BRPL_EOD!AG25+BRPL_EOD!AH25</f>
        <v>-0.56999999999999995</v>
      </c>
      <c r="J25">
        <f>BYPL_EOD!AG25+BYPL_EOD!AH25</f>
        <v>-0.32</v>
      </c>
      <c r="K25">
        <f>MES_EOD!AG25+MES_EOD!AH25</f>
        <v>-0.12</v>
      </c>
      <c r="L25">
        <f>NDMC_EOD!AG25+NDMC_EOD!AH25</f>
        <v>-0.61</v>
      </c>
      <c r="M25">
        <f>TPDDL_EOD!AG25+TPDDL_EOD!AH25</f>
        <v>-0.39</v>
      </c>
      <c r="N25">
        <f t="shared" si="0"/>
        <v>-2.0099999999999998</v>
      </c>
      <c r="O25" s="154">
        <f t="shared" si="1"/>
        <v>9.9999999999997868E-3</v>
      </c>
      <c r="P25">
        <v>-0.56716417910447758</v>
      </c>
      <c r="Q25">
        <v>-0.31840796019900502</v>
      </c>
      <c r="R25">
        <v>-0.11940298507462688</v>
      </c>
      <c r="S25">
        <v>-0.60696517412935325</v>
      </c>
      <c r="T25">
        <v>-0.38805970149253738</v>
      </c>
      <c r="U25" s="156">
        <f t="shared" si="2"/>
        <v>-2.0000000000000004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-2</v>
      </c>
      <c r="E26">
        <f>PPCL!N26</f>
        <v>0</v>
      </c>
      <c r="F26">
        <f t="shared" si="4"/>
        <v>120</v>
      </c>
      <c r="G26">
        <f t="shared" si="5"/>
        <v>-2</v>
      </c>
      <c r="H26" s="154"/>
      <c r="I26">
        <f>BRPL_EOD!AG26+BRPL_EOD!AH26</f>
        <v>-0.56999999999999995</v>
      </c>
      <c r="J26">
        <f>BYPL_EOD!AG26+BYPL_EOD!AH26</f>
        <v>-0.32</v>
      </c>
      <c r="K26">
        <f>MES_EOD!AG26+MES_EOD!AH26</f>
        <v>-0.12</v>
      </c>
      <c r="L26">
        <f>NDMC_EOD!AG26+NDMC_EOD!AH26</f>
        <v>-0.61</v>
      </c>
      <c r="M26">
        <f>TPDDL_EOD!AG26+TPDDL_EOD!AH26</f>
        <v>-0.39</v>
      </c>
      <c r="N26">
        <f t="shared" si="0"/>
        <v>-2.0099999999999998</v>
      </c>
      <c r="O26" s="154">
        <f t="shared" si="1"/>
        <v>9.9999999999997868E-3</v>
      </c>
      <c r="P26">
        <v>-0.56716417910447758</v>
      </c>
      <c r="Q26">
        <v>-0.31840796019900502</v>
      </c>
      <c r="R26">
        <v>-0.11940298507462688</v>
      </c>
      <c r="S26">
        <v>-0.60696517412935325</v>
      </c>
      <c r="T26">
        <v>-0.38805970149253738</v>
      </c>
      <c r="U26" s="156">
        <f t="shared" si="2"/>
        <v>-2.0000000000000004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-2</v>
      </c>
      <c r="E27">
        <f>PPCL!N27</f>
        <v>0</v>
      </c>
      <c r="F27">
        <f t="shared" si="4"/>
        <v>120</v>
      </c>
      <c r="G27">
        <f t="shared" si="5"/>
        <v>-2</v>
      </c>
      <c r="H27" s="154"/>
      <c r="I27">
        <f>BRPL_EOD!AG27+BRPL_EOD!AH27</f>
        <v>-0.56999999999999995</v>
      </c>
      <c r="J27">
        <f>BYPL_EOD!AG27+BYPL_EOD!AH27</f>
        <v>-0.32</v>
      </c>
      <c r="K27">
        <f>MES_EOD!AG27+MES_EOD!AH27</f>
        <v>-0.12</v>
      </c>
      <c r="L27">
        <f>NDMC_EOD!AG27+NDMC_EOD!AH27</f>
        <v>-0.61</v>
      </c>
      <c r="M27">
        <f>TPDDL_EOD!AG27+TPDDL_EOD!AH27</f>
        <v>-0.39</v>
      </c>
      <c r="N27">
        <f t="shared" si="0"/>
        <v>-2.0099999999999998</v>
      </c>
      <c r="O27" s="154">
        <f t="shared" si="1"/>
        <v>9.9999999999997868E-3</v>
      </c>
      <c r="P27">
        <v>-0.56716417910447758</v>
      </c>
      <c r="Q27">
        <v>-0.31840796019900502</v>
      </c>
      <c r="R27">
        <v>-0.11940298507462688</v>
      </c>
      <c r="S27">
        <v>-0.60696517412935325</v>
      </c>
      <c r="T27">
        <v>-0.38805970149253738</v>
      </c>
      <c r="U27" s="156">
        <f t="shared" si="2"/>
        <v>-2.0000000000000004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-2</v>
      </c>
      <c r="E28">
        <f>PPCL!N28</f>
        <v>0</v>
      </c>
      <c r="F28">
        <f t="shared" si="4"/>
        <v>120</v>
      </c>
      <c r="G28">
        <f t="shared" si="5"/>
        <v>-2</v>
      </c>
      <c r="H28" s="154"/>
      <c r="I28">
        <f>BRPL_EOD!AG28+BRPL_EOD!AH28</f>
        <v>-0.56999999999999995</v>
      </c>
      <c r="J28">
        <f>BYPL_EOD!AG28+BYPL_EOD!AH28</f>
        <v>-0.32</v>
      </c>
      <c r="K28">
        <f>MES_EOD!AG28+MES_EOD!AH28</f>
        <v>-0.12</v>
      </c>
      <c r="L28">
        <f>NDMC_EOD!AG28+NDMC_EOD!AH28</f>
        <v>-0.61</v>
      </c>
      <c r="M28">
        <f>TPDDL_EOD!AG28+TPDDL_EOD!AH28</f>
        <v>-0.39</v>
      </c>
      <c r="N28">
        <f t="shared" si="0"/>
        <v>-2.0099999999999998</v>
      </c>
      <c r="O28" s="154">
        <f t="shared" si="1"/>
        <v>9.9999999999997868E-3</v>
      </c>
      <c r="P28">
        <v>-0.56716417910447758</v>
      </c>
      <c r="Q28">
        <v>-0.31840796019900502</v>
      </c>
      <c r="R28">
        <v>-0.11940298507462688</v>
      </c>
      <c r="S28">
        <v>-0.60696517412935325</v>
      </c>
      <c r="T28">
        <v>-0.38805970149253738</v>
      </c>
      <c r="U28" s="156">
        <f t="shared" si="2"/>
        <v>-2.0000000000000004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-2</v>
      </c>
      <c r="E29">
        <f>PPCL!N29</f>
        <v>0</v>
      </c>
      <c r="F29">
        <f t="shared" si="4"/>
        <v>120</v>
      </c>
      <c r="G29">
        <f t="shared" si="5"/>
        <v>-2</v>
      </c>
      <c r="H29" s="154"/>
      <c r="I29">
        <f>BRPL_EOD!AG29+BRPL_EOD!AH29</f>
        <v>-0.56999999999999995</v>
      </c>
      <c r="J29">
        <f>BYPL_EOD!AG29+BYPL_EOD!AH29</f>
        <v>-0.32</v>
      </c>
      <c r="K29">
        <f>MES_EOD!AG29+MES_EOD!AH29</f>
        <v>-0.12</v>
      </c>
      <c r="L29">
        <f>NDMC_EOD!AG29+NDMC_EOD!AH29</f>
        <v>-0.61</v>
      </c>
      <c r="M29">
        <f>TPDDL_EOD!AG29+TPDDL_EOD!AH29</f>
        <v>-0.39</v>
      </c>
      <c r="N29">
        <f t="shared" si="0"/>
        <v>-2.0099999999999998</v>
      </c>
      <c r="O29" s="154">
        <f t="shared" si="1"/>
        <v>9.9999999999997868E-3</v>
      </c>
      <c r="P29">
        <v>-0.56716417910447758</v>
      </c>
      <c r="Q29">
        <v>-0.31840796019900502</v>
      </c>
      <c r="R29">
        <v>-0.11940298507462688</v>
      </c>
      <c r="S29">
        <v>-0.60696517412935325</v>
      </c>
      <c r="T29">
        <v>-0.38805970149253738</v>
      </c>
      <c r="U29" s="156">
        <f t="shared" si="2"/>
        <v>-2.0000000000000004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-2</v>
      </c>
      <c r="E30">
        <f>PPCL!N30</f>
        <v>0</v>
      </c>
      <c r="F30">
        <f t="shared" si="4"/>
        <v>120</v>
      </c>
      <c r="G30">
        <f t="shared" si="5"/>
        <v>-2</v>
      </c>
      <c r="H30" s="154"/>
      <c r="I30">
        <f>BRPL_EOD!AG30+BRPL_EOD!AH30</f>
        <v>-0.56999999999999995</v>
      </c>
      <c r="J30">
        <f>BYPL_EOD!AG30+BYPL_EOD!AH30</f>
        <v>-0.32</v>
      </c>
      <c r="K30">
        <f>MES_EOD!AG30+MES_EOD!AH30</f>
        <v>-0.12</v>
      </c>
      <c r="L30">
        <f>NDMC_EOD!AG30+NDMC_EOD!AH30</f>
        <v>-0.61</v>
      </c>
      <c r="M30">
        <f>TPDDL_EOD!AG30+TPDDL_EOD!AH30</f>
        <v>-0.39</v>
      </c>
      <c r="N30">
        <f t="shared" si="0"/>
        <v>-2.0099999999999998</v>
      </c>
      <c r="O30" s="154">
        <f t="shared" si="1"/>
        <v>9.9999999999997868E-3</v>
      </c>
      <c r="P30">
        <v>-0.56716417910447758</v>
      </c>
      <c r="Q30">
        <v>-0.31840796019900502</v>
      </c>
      <c r="R30">
        <v>-0.11940298507462688</v>
      </c>
      <c r="S30">
        <v>-0.60696517412935325</v>
      </c>
      <c r="T30">
        <v>-0.38805970149253738</v>
      </c>
      <c r="U30" s="156">
        <f t="shared" si="2"/>
        <v>-2.0000000000000004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-2</v>
      </c>
      <c r="E31">
        <f>PPCL!N31</f>
        <v>0</v>
      </c>
      <c r="F31">
        <f t="shared" si="4"/>
        <v>120</v>
      </c>
      <c r="G31">
        <f t="shared" si="5"/>
        <v>-2</v>
      </c>
      <c r="H31" s="154"/>
      <c r="I31">
        <f>BRPL_EOD!AG31+BRPL_EOD!AH31</f>
        <v>-0.56999999999999995</v>
      </c>
      <c r="J31">
        <f>BYPL_EOD!AG31+BYPL_EOD!AH31</f>
        <v>-0.32</v>
      </c>
      <c r="K31">
        <f>MES_EOD!AG31+MES_EOD!AH31</f>
        <v>-0.12</v>
      </c>
      <c r="L31">
        <f>NDMC_EOD!AG31+NDMC_EOD!AH31</f>
        <v>-0.61</v>
      </c>
      <c r="M31">
        <f>TPDDL_EOD!AG31+TPDDL_EOD!AH31</f>
        <v>-0.39</v>
      </c>
      <c r="N31">
        <f t="shared" si="0"/>
        <v>-2.0099999999999998</v>
      </c>
      <c r="O31" s="154">
        <f t="shared" si="1"/>
        <v>9.9999999999997868E-3</v>
      </c>
      <c r="P31">
        <v>-0.56716417910447758</v>
      </c>
      <c r="Q31">
        <v>-0.31840796019900502</v>
      </c>
      <c r="R31">
        <v>-0.11940298507462688</v>
      </c>
      <c r="S31">
        <v>-0.60696517412935325</v>
      </c>
      <c r="T31">
        <v>-0.38805970149253738</v>
      </c>
      <c r="U31" s="156">
        <f t="shared" si="2"/>
        <v>-2.0000000000000004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-2</v>
      </c>
      <c r="E32">
        <f>PPCL!N32</f>
        <v>0</v>
      </c>
      <c r="F32">
        <f t="shared" si="4"/>
        <v>120</v>
      </c>
      <c r="G32">
        <f t="shared" si="5"/>
        <v>-2</v>
      </c>
      <c r="H32" s="154"/>
      <c r="I32">
        <f>BRPL_EOD!AG32+BRPL_EOD!AH32</f>
        <v>-0.56999999999999995</v>
      </c>
      <c r="J32">
        <f>BYPL_EOD!AG32+BYPL_EOD!AH32</f>
        <v>-0.32</v>
      </c>
      <c r="K32">
        <f>MES_EOD!AG32+MES_EOD!AH32</f>
        <v>-0.12</v>
      </c>
      <c r="L32">
        <f>NDMC_EOD!AG32+NDMC_EOD!AH32</f>
        <v>-0.61</v>
      </c>
      <c r="M32">
        <f>TPDDL_EOD!AG32+TPDDL_EOD!AH32</f>
        <v>-0.39</v>
      </c>
      <c r="N32">
        <f t="shared" si="0"/>
        <v>-2.0099999999999998</v>
      </c>
      <c r="O32" s="154">
        <f t="shared" si="1"/>
        <v>9.9999999999997868E-3</v>
      </c>
      <c r="P32">
        <v>-0.56716417910447758</v>
      </c>
      <c r="Q32">
        <v>-0.31840796019900502</v>
      </c>
      <c r="R32">
        <v>-0.11940298507462688</v>
      </c>
      <c r="S32">
        <v>-0.60696517412935325</v>
      </c>
      <c r="T32">
        <v>-0.38805970149253738</v>
      </c>
      <c r="U32" s="156">
        <f t="shared" si="2"/>
        <v>-2.0000000000000004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-2</v>
      </c>
      <c r="E33">
        <f>PPCL!N33</f>
        <v>0</v>
      </c>
      <c r="F33">
        <f t="shared" si="4"/>
        <v>120</v>
      </c>
      <c r="G33">
        <f t="shared" si="5"/>
        <v>-2</v>
      </c>
      <c r="H33" s="154"/>
      <c r="I33">
        <f>BRPL_EOD!AG33+BRPL_EOD!AH33</f>
        <v>-0.56999999999999995</v>
      </c>
      <c r="J33">
        <f>BYPL_EOD!AG33+BYPL_EOD!AH33</f>
        <v>-0.32</v>
      </c>
      <c r="K33">
        <f>MES_EOD!AG33+MES_EOD!AH33</f>
        <v>-0.12</v>
      </c>
      <c r="L33">
        <f>NDMC_EOD!AG33+NDMC_EOD!AH33</f>
        <v>-0.61</v>
      </c>
      <c r="M33">
        <f>TPDDL_EOD!AG33+TPDDL_EOD!AH33</f>
        <v>-0.39</v>
      </c>
      <c r="N33">
        <f t="shared" si="0"/>
        <v>-2.0099999999999998</v>
      </c>
      <c r="O33" s="154">
        <f t="shared" si="1"/>
        <v>9.9999999999997868E-3</v>
      </c>
      <c r="P33">
        <v>-0.56716417910447758</v>
      </c>
      <c r="Q33">
        <v>-0.31840796019900502</v>
      </c>
      <c r="R33">
        <v>-0.11940298507462688</v>
      </c>
      <c r="S33">
        <v>-0.60696517412935325</v>
      </c>
      <c r="T33">
        <v>-0.38805970149253738</v>
      </c>
      <c r="U33" s="156">
        <f t="shared" si="2"/>
        <v>-2.0000000000000004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-2</v>
      </c>
      <c r="E34">
        <f>PPCL!N34</f>
        <v>0</v>
      </c>
      <c r="F34">
        <f t="shared" si="4"/>
        <v>120</v>
      </c>
      <c r="G34">
        <f t="shared" si="5"/>
        <v>-2</v>
      </c>
      <c r="H34" s="154"/>
      <c r="I34">
        <f>BRPL_EOD!AG34+BRPL_EOD!AH34</f>
        <v>-0.56999999999999995</v>
      </c>
      <c r="J34">
        <f>BYPL_EOD!AG34+BYPL_EOD!AH34</f>
        <v>-0.32</v>
      </c>
      <c r="K34">
        <f>MES_EOD!AG34+MES_EOD!AH34</f>
        <v>-0.12</v>
      </c>
      <c r="L34">
        <f>NDMC_EOD!AG34+NDMC_EOD!AH34</f>
        <v>-0.61</v>
      </c>
      <c r="M34">
        <f>TPDDL_EOD!AG34+TPDDL_EOD!AH34</f>
        <v>-0.39</v>
      </c>
      <c r="N34">
        <f t="shared" si="0"/>
        <v>-2.0099999999999998</v>
      </c>
      <c r="O34" s="154">
        <f t="shared" si="1"/>
        <v>9.9999999999997868E-3</v>
      </c>
      <c r="P34">
        <v>-0.56716417910447758</v>
      </c>
      <c r="Q34">
        <v>-0.31840796019900502</v>
      </c>
      <c r="R34">
        <v>-0.11940298507462688</v>
      </c>
      <c r="S34">
        <v>-0.60696517412935325</v>
      </c>
      <c r="T34">
        <v>-0.38805970149253738</v>
      </c>
      <c r="U34" s="156">
        <f t="shared" si="2"/>
        <v>-2.0000000000000004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-2</v>
      </c>
      <c r="E35">
        <f>PPCL!N35</f>
        <v>0</v>
      </c>
      <c r="F35">
        <f t="shared" si="4"/>
        <v>120</v>
      </c>
      <c r="G35">
        <f t="shared" si="5"/>
        <v>-2</v>
      </c>
      <c r="H35" s="154"/>
      <c r="I35">
        <f>BRPL_EOD!AG35+BRPL_EOD!AH35</f>
        <v>-0.56999999999999995</v>
      </c>
      <c r="J35">
        <f>BYPL_EOD!AG35+BYPL_EOD!AH35</f>
        <v>-0.32</v>
      </c>
      <c r="K35">
        <f>MES_EOD!AG35+MES_EOD!AH35</f>
        <v>-0.12</v>
      </c>
      <c r="L35">
        <f>NDMC_EOD!AG35+NDMC_EOD!AH35</f>
        <v>-0.61</v>
      </c>
      <c r="M35">
        <f>TPDDL_EOD!AG35+TPDDL_EOD!AH35</f>
        <v>-0.39</v>
      </c>
      <c r="N35">
        <f t="shared" si="0"/>
        <v>-2.0099999999999998</v>
      </c>
      <c r="O35" s="154">
        <f t="shared" si="1"/>
        <v>9.9999999999997868E-3</v>
      </c>
      <c r="P35">
        <v>-0.56716417910447758</v>
      </c>
      <c r="Q35">
        <v>-0.31840796019900502</v>
      </c>
      <c r="R35">
        <v>-0.11940298507462688</v>
      </c>
      <c r="S35">
        <v>-0.60696517412935325</v>
      </c>
      <c r="T35">
        <v>-0.38805970149253738</v>
      </c>
      <c r="U35" s="156">
        <f t="shared" si="2"/>
        <v>-2.0000000000000004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-2</v>
      </c>
      <c r="E36">
        <f>PPCL!N36</f>
        <v>0</v>
      </c>
      <c r="F36">
        <f t="shared" si="4"/>
        <v>120</v>
      </c>
      <c r="G36">
        <f t="shared" si="5"/>
        <v>-2</v>
      </c>
      <c r="H36" s="154"/>
      <c r="I36">
        <f>BRPL_EOD!AG36+BRPL_EOD!AH36</f>
        <v>-0.56999999999999995</v>
      </c>
      <c r="J36">
        <f>BYPL_EOD!AG36+BYPL_EOD!AH36</f>
        <v>-0.32</v>
      </c>
      <c r="K36">
        <f>MES_EOD!AG36+MES_EOD!AH36</f>
        <v>-0.12</v>
      </c>
      <c r="L36">
        <f>NDMC_EOD!AG36+NDMC_EOD!AH36</f>
        <v>-0.61</v>
      </c>
      <c r="M36">
        <f>TPDDL_EOD!AG36+TPDDL_EOD!AH36</f>
        <v>-0.39</v>
      </c>
      <c r="N36">
        <f t="shared" si="0"/>
        <v>-2.0099999999999998</v>
      </c>
      <c r="O36" s="154">
        <f t="shared" si="1"/>
        <v>9.9999999999997868E-3</v>
      </c>
      <c r="P36">
        <v>-0.56716417910447758</v>
      </c>
      <c r="Q36">
        <v>-0.31840796019900502</v>
      </c>
      <c r="R36">
        <v>-0.11940298507462688</v>
      </c>
      <c r="S36">
        <v>-0.60696517412935325</v>
      </c>
      <c r="T36">
        <v>-0.38805970149253738</v>
      </c>
      <c r="U36" s="156">
        <f t="shared" si="2"/>
        <v>-2.0000000000000004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-2</v>
      </c>
      <c r="E37">
        <f>PPCL!N37</f>
        <v>0</v>
      </c>
      <c r="F37">
        <f t="shared" si="4"/>
        <v>120</v>
      </c>
      <c r="G37">
        <f t="shared" si="5"/>
        <v>-2</v>
      </c>
      <c r="H37" s="154"/>
      <c r="I37">
        <f>BRPL_EOD!AG37+BRPL_EOD!AH37</f>
        <v>-0.56999999999999995</v>
      </c>
      <c r="J37">
        <f>BYPL_EOD!AG37+BYPL_EOD!AH37</f>
        <v>-0.32</v>
      </c>
      <c r="K37">
        <f>MES_EOD!AG37+MES_EOD!AH37</f>
        <v>-0.12</v>
      </c>
      <c r="L37">
        <f>NDMC_EOD!AG37+NDMC_EOD!AH37</f>
        <v>-0.61</v>
      </c>
      <c r="M37">
        <f>TPDDL_EOD!AG37+TPDDL_EOD!AH37</f>
        <v>-0.39</v>
      </c>
      <c r="N37">
        <f t="shared" si="0"/>
        <v>-2.0099999999999998</v>
      </c>
      <c r="O37" s="154">
        <f t="shared" si="1"/>
        <v>9.9999999999997868E-3</v>
      </c>
      <c r="P37">
        <v>-0.56716417910447758</v>
      </c>
      <c r="Q37">
        <v>-0.31840796019900502</v>
      </c>
      <c r="R37">
        <v>-0.11940298507462688</v>
      </c>
      <c r="S37">
        <v>-0.60696517412935325</v>
      </c>
      <c r="T37">
        <v>-0.38805970149253738</v>
      </c>
      <c r="U37" s="156">
        <f t="shared" si="2"/>
        <v>-2.0000000000000004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-2</v>
      </c>
      <c r="E38">
        <f>PPCL!N38</f>
        <v>0</v>
      </c>
      <c r="F38">
        <f t="shared" si="4"/>
        <v>120</v>
      </c>
      <c r="G38">
        <f t="shared" si="5"/>
        <v>-2</v>
      </c>
      <c r="H38" s="154"/>
      <c r="I38">
        <f>BRPL_EOD!AG38+BRPL_EOD!AH38</f>
        <v>-0.56999999999999995</v>
      </c>
      <c r="J38">
        <f>BYPL_EOD!AG38+BYPL_EOD!AH38</f>
        <v>-0.32</v>
      </c>
      <c r="K38">
        <f>MES_EOD!AG38+MES_EOD!AH38</f>
        <v>-0.12</v>
      </c>
      <c r="L38">
        <f>NDMC_EOD!AG38+NDMC_EOD!AH38</f>
        <v>-0.61</v>
      </c>
      <c r="M38">
        <f>TPDDL_EOD!AG38+TPDDL_EOD!AH38</f>
        <v>-0.39</v>
      </c>
      <c r="N38">
        <f t="shared" si="0"/>
        <v>-2.0099999999999998</v>
      </c>
      <c r="O38" s="154">
        <f t="shared" si="1"/>
        <v>9.9999999999997868E-3</v>
      </c>
      <c r="P38">
        <v>-0.56716417910447758</v>
      </c>
      <c r="Q38">
        <v>-0.31840796019900502</v>
      </c>
      <c r="R38">
        <v>-0.11940298507462688</v>
      </c>
      <c r="S38">
        <v>-0.60696517412935325</v>
      </c>
      <c r="T38">
        <v>-0.38805970149253738</v>
      </c>
      <c r="U38" s="156">
        <f t="shared" si="2"/>
        <v>-2.0000000000000004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-2</v>
      </c>
      <c r="E39">
        <f>PPCL!N39</f>
        <v>0</v>
      </c>
      <c r="F39">
        <f t="shared" si="4"/>
        <v>120</v>
      </c>
      <c r="G39">
        <f t="shared" si="5"/>
        <v>-2</v>
      </c>
      <c r="H39" s="154"/>
      <c r="I39">
        <f>BRPL_EOD!AG39+BRPL_EOD!AH39</f>
        <v>-0.56999999999999995</v>
      </c>
      <c r="J39">
        <f>BYPL_EOD!AG39+BYPL_EOD!AH39</f>
        <v>-0.32</v>
      </c>
      <c r="K39">
        <f>MES_EOD!AG39+MES_EOD!AH39</f>
        <v>-0.12</v>
      </c>
      <c r="L39">
        <f>NDMC_EOD!AG39+NDMC_EOD!AH39</f>
        <v>-0.61</v>
      </c>
      <c r="M39">
        <f>TPDDL_EOD!AG39+TPDDL_EOD!AH39</f>
        <v>-0.39</v>
      </c>
      <c r="N39">
        <f t="shared" si="0"/>
        <v>-2.0099999999999998</v>
      </c>
      <c r="O39" s="154">
        <f t="shared" si="1"/>
        <v>9.9999999999997868E-3</v>
      </c>
      <c r="P39">
        <v>-0.56716417910447758</v>
      </c>
      <c r="Q39">
        <v>-0.31840796019900502</v>
      </c>
      <c r="R39">
        <v>-0.11940298507462688</v>
      </c>
      <c r="S39">
        <v>-0.60696517412935325</v>
      </c>
      <c r="T39">
        <v>-0.38805970149253738</v>
      </c>
      <c r="U39" s="156">
        <f t="shared" si="2"/>
        <v>-2.0000000000000004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-2</v>
      </c>
      <c r="E40">
        <f>PPCL!N40</f>
        <v>0</v>
      </c>
      <c r="F40">
        <f t="shared" si="4"/>
        <v>120</v>
      </c>
      <c r="G40">
        <f t="shared" si="5"/>
        <v>-2</v>
      </c>
      <c r="H40" s="154"/>
      <c r="I40">
        <f>BRPL_EOD!AG40+BRPL_EOD!AH40</f>
        <v>-0.56999999999999995</v>
      </c>
      <c r="J40">
        <f>BYPL_EOD!AG40+BYPL_EOD!AH40</f>
        <v>-0.32</v>
      </c>
      <c r="K40">
        <f>MES_EOD!AG40+MES_EOD!AH40</f>
        <v>-0.12</v>
      </c>
      <c r="L40">
        <f>NDMC_EOD!AG40+NDMC_EOD!AH40</f>
        <v>-0.61</v>
      </c>
      <c r="M40">
        <f>TPDDL_EOD!AG40+TPDDL_EOD!AH40</f>
        <v>-0.39</v>
      </c>
      <c r="N40">
        <f t="shared" si="0"/>
        <v>-2.0099999999999998</v>
      </c>
      <c r="O40" s="154">
        <f t="shared" si="1"/>
        <v>9.9999999999997868E-3</v>
      </c>
      <c r="P40">
        <v>-0.56716417910447758</v>
      </c>
      <c r="Q40">
        <v>-0.31840796019900502</v>
      </c>
      <c r="R40">
        <v>-0.11940298507462688</v>
      </c>
      <c r="S40">
        <v>-0.60696517412935325</v>
      </c>
      <c r="T40">
        <v>-0.38805970149253738</v>
      </c>
      <c r="U40" s="156">
        <f t="shared" si="2"/>
        <v>-2.0000000000000004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-2</v>
      </c>
      <c r="E41">
        <f>PPCL!N41</f>
        <v>0</v>
      </c>
      <c r="F41">
        <f t="shared" si="4"/>
        <v>120</v>
      </c>
      <c r="G41">
        <f t="shared" si="5"/>
        <v>-2</v>
      </c>
      <c r="H41" s="154"/>
      <c r="I41">
        <f>BRPL_EOD!AG41+BRPL_EOD!AH41</f>
        <v>-0.56999999999999995</v>
      </c>
      <c r="J41">
        <f>BYPL_EOD!AG41+BYPL_EOD!AH41</f>
        <v>-0.32</v>
      </c>
      <c r="K41">
        <f>MES_EOD!AG41+MES_EOD!AH41</f>
        <v>-0.12</v>
      </c>
      <c r="L41">
        <f>NDMC_EOD!AG41+NDMC_EOD!AH41</f>
        <v>-0.61</v>
      </c>
      <c r="M41">
        <f>TPDDL_EOD!AG41+TPDDL_EOD!AH41</f>
        <v>-0.39</v>
      </c>
      <c r="N41">
        <f t="shared" si="0"/>
        <v>-2.0099999999999998</v>
      </c>
      <c r="O41" s="154">
        <f t="shared" si="1"/>
        <v>9.9999999999997868E-3</v>
      </c>
      <c r="P41">
        <v>-0.56716417910447758</v>
      </c>
      <c r="Q41">
        <v>-0.31840796019900502</v>
      </c>
      <c r="R41">
        <v>-0.11940298507462688</v>
      </c>
      <c r="S41">
        <v>-0.60696517412935325</v>
      </c>
      <c r="T41">
        <v>-0.38805970149253738</v>
      </c>
      <c r="U41" s="156">
        <f t="shared" si="2"/>
        <v>-2.0000000000000004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-2</v>
      </c>
      <c r="E42">
        <f>PPCL!N42</f>
        <v>0</v>
      </c>
      <c r="F42">
        <f t="shared" si="4"/>
        <v>120</v>
      </c>
      <c r="G42">
        <f t="shared" si="5"/>
        <v>-2</v>
      </c>
      <c r="H42" s="154"/>
      <c r="I42">
        <f>BRPL_EOD!AG42+BRPL_EOD!AH42</f>
        <v>-0.56999999999999995</v>
      </c>
      <c r="J42">
        <f>BYPL_EOD!AG42+BYPL_EOD!AH42</f>
        <v>-0.32</v>
      </c>
      <c r="K42">
        <f>MES_EOD!AG42+MES_EOD!AH42</f>
        <v>-0.12</v>
      </c>
      <c r="L42">
        <f>NDMC_EOD!AG42+NDMC_EOD!AH42</f>
        <v>-0.61</v>
      </c>
      <c r="M42">
        <f>TPDDL_EOD!AG42+TPDDL_EOD!AH42</f>
        <v>-0.39</v>
      </c>
      <c r="N42">
        <f t="shared" si="0"/>
        <v>-2.0099999999999998</v>
      </c>
      <c r="O42" s="154">
        <f t="shared" si="1"/>
        <v>9.9999999999997868E-3</v>
      </c>
      <c r="P42">
        <v>-0.56716417910447758</v>
      </c>
      <c r="Q42">
        <v>-0.31840796019900502</v>
      </c>
      <c r="R42">
        <v>-0.11940298507462688</v>
      </c>
      <c r="S42">
        <v>-0.60696517412935325</v>
      </c>
      <c r="T42">
        <v>-0.38805970149253738</v>
      </c>
      <c r="U42" s="156">
        <f t="shared" si="2"/>
        <v>-2.0000000000000004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-2</v>
      </c>
      <c r="E43">
        <f>PPCL!N43</f>
        <v>0</v>
      </c>
      <c r="F43">
        <f t="shared" si="4"/>
        <v>120</v>
      </c>
      <c r="G43">
        <f t="shared" si="5"/>
        <v>-2</v>
      </c>
      <c r="H43" s="154"/>
      <c r="I43">
        <f>BRPL_EOD!AG43+BRPL_EOD!AH43</f>
        <v>-0.56999999999999995</v>
      </c>
      <c r="J43">
        <f>BYPL_EOD!AG43+BYPL_EOD!AH43</f>
        <v>-0.32</v>
      </c>
      <c r="K43">
        <f>MES_EOD!AG43+MES_EOD!AH43</f>
        <v>-0.12</v>
      </c>
      <c r="L43">
        <f>NDMC_EOD!AG43+NDMC_EOD!AH43</f>
        <v>-0.61</v>
      </c>
      <c r="M43">
        <f>TPDDL_EOD!AG43+TPDDL_EOD!AH43</f>
        <v>-0.39</v>
      </c>
      <c r="N43">
        <f t="shared" si="0"/>
        <v>-2.0099999999999998</v>
      </c>
      <c r="O43" s="154">
        <f t="shared" si="1"/>
        <v>9.9999999999997868E-3</v>
      </c>
      <c r="P43">
        <v>-0.56716417910447758</v>
      </c>
      <c r="Q43">
        <v>-0.31840796019900502</v>
      </c>
      <c r="R43">
        <v>-0.11940298507462688</v>
      </c>
      <c r="S43">
        <v>-0.60696517412935325</v>
      </c>
      <c r="T43">
        <v>-0.38805970149253738</v>
      </c>
      <c r="U43" s="156">
        <f t="shared" si="2"/>
        <v>-2.0000000000000004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-2</v>
      </c>
      <c r="E44">
        <f>PPCL!N44</f>
        <v>0</v>
      </c>
      <c r="F44">
        <f t="shared" si="4"/>
        <v>120</v>
      </c>
      <c r="G44">
        <f t="shared" si="5"/>
        <v>-2</v>
      </c>
      <c r="H44" s="154"/>
      <c r="I44">
        <f>BRPL_EOD!AG44+BRPL_EOD!AH44</f>
        <v>-0.56999999999999995</v>
      </c>
      <c r="J44">
        <f>BYPL_EOD!AG44+BYPL_EOD!AH44</f>
        <v>-0.32</v>
      </c>
      <c r="K44">
        <f>MES_EOD!AG44+MES_EOD!AH44</f>
        <v>-0.12</v>
      </c>
      <c r="L44">
        <f>NDMC_EOD!AG44+NDMC_EOD!AH44</f>
        <v>-0.61</v>
      </c>
      <c r="M44">
        <f>TPDDL_EOD!AG44+TPDDL_EOD!AH44</f>
        <v>-0.39</v>
      </c>
      <c r="N44">
        <f t="shared" si="0"/>
        <v>-2.0099999999999998</v>
      </c>
      <c r="O44" s="154">
        <f t="shared" si="1"/>
        <v>9.9999999999997868E-3</v>
      </c>
      <c r="P44">
        <v>-0.56716417910447758</v>
      </c>
      <c r="Q44">
        <v>-0.31840796019900502</v>
      </c>
      <c r="R44">
        <v>-0.11940298507462688</v>
      </c>
      <c r="S44">
        <v>-0.60696517412935325</v>
      </c>
      <c r="T44">
        <v>-0.38805970149253738</v>
      </c>
      <c r="U44" s="156">
        <f t="shared" si="2"/>
        <v>-2.0000000000000004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-2</v>
      </c>
      <c r="E45">
        <f>PPCL!N45</f>
        <v>0</v>
      </c>
      <c r="F45">
        <f t="shared" si="4"/>
        <v>120</v>
      </c>
      <c r="G45">
        <f t="shared" si="5"/>
        <v>-2</v>
      </c>
      <c r="H45" s="154"/>
      <c r="I45">
        <f>BRPL_EOD!AG45+BRPL_EOD!AH45</f>
        <v>-0.56999999999999995</v>
      </c>
      <c r="J45">
        <f>BYPL_EOD!AG45+BYPL_EOD!AH45</f>
        <v>-0.32</v>
      </c>
      <c r="K45">
        <f>MES_EOD!AG45+MES_EOD!AH45</f>
        <v>-0.12</v>
      </c>
      <c r="L45">
        <f>NDMC_EOD!AG45+NDMC_EOD!AH45</f>
        <v>-0.61</v>
      </c>
      <c r="M45">
        <f>TPDDL_EOD!AG45+TPDDL_EOD!AH45</f>
        <v>-0.39</v>
      </c>
      <c r="N45">
        <f t="shared" si="0"/>
        <v>-2.0099999999999998</v>
      </c>
      <c r="O45" s="154">
        <f t="shared" si="1"/>
        <v>9.9999999999997868E-3</v>
      </c>
      <c r="P45">
        <v>-0.56716417910447758</v>
      </c>
      <c r="Q45">
        <v>-0.31840796019900502</v>
      </c>
      <c r="R45">
        <v>-0.11940298507462688</v>
      </c>
      <c r="S45">
        <v>-0.60696517412935325</v>
      </c>
      <c r="T45">
        <v>-0.38805970149253738</v>
      </c>
      <c r="U45" s="156">
        <f t="shared" si="2"/>
        <v>-2.0000000000000004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-2</v>
      </c>
      <c r="E46">
        <f>PPCL!N46</f>
        <v>0</v>
      </c>
      <c r="F46">
        <f t="shared" si="4"/>
        <v>120</v>
      </c>
      <c r="G46">
        <f t="shared" si="5"/>
        <v>-2</v>
      </c>
      <c r="H46" s="154"/>
      <c r="I46">
        <f>BRPL_EOD!AG46+BRPL_EOD!AH46</f>
        <v>-0.56999999999999995</v>
      </c>
      <c r="J46">
        <f>BYPL_EOD!AG46+BYPL_EOD!AH46</f>
        <v>-0.32</v>
      </c>
      <c r="K46">
        <f>MES_EOD!AG46+MES_EOD!AH46</f>
        <v>-0.12</v>
      </c>
      <c r="L46">
        <f>NDMC_EOD!AG46+NDMC_EOD!AH46</f>
        <v>-0.61</v>
      </c>
      <c r="M46">
        <f>TPDDL_EOD!AG46+TPDDL_EOD!AH46</f>
        <v>-0.39</v>
      </c>
      <c r="N46">
        <f t="shared" si="0"/>
        <v>-2.0099999999999998</v>
      </c>
      <c r="O46" s="154">
        <f t="shared" si="1"/>
        <v>9.9999999999997868E-3</v>
      </c>
      <c r="P46">
        <v>-0.56716417910447758</v>
      </c>
      <c r="Q46">
        <v>-0.31840796019900502</v>
      </c>
      <c r="R46">
        <v>-0.11940298507462688</v>
      </c>
      <c r="S46">
        <v>-0.60696517412935325</v>
      </c>
      <c r="T46">
        <v>-0.38805970149253738</v>
      </c>
      <c r="U46" s="156">
        <f t="shared" si="2"/>
        <v>-2.0000000000000004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-2</v>
      </c>
      <c r="E47">
        <f>PPCL!N47</f>
        <v>0</v>
      </c>
      <c r="F47">
        <f t="shared" si="4"/>
        <v>120</v>
      </c>
      <c r="G47">
        <f t="shared" si="5"/>
        <v>-2</v>
      </c>
      <c r="H47" s="154"/>
      <c r="I47">
        <f>BRPL_EOD!AG47+BRPL_EOD!AH47</f>
        <v>-0.56999999999999995</v>
      </c>
      <c r="J47">
        <f>BYPL_EOD!AG47+BYPL_EOD!AH47</f>
        <v>-0.32</v>
      </c>
      <c r="K47">
        <f>MES_EOD!AG47+MES_EOD!AH47</f>
        <v>-0.12</v>
      </c>
      <c r="L47">
        <f>NDMC_EOD!AG47+NDMC_EOD!AH47</f>
        <v>-0.61</v>
      </c>
      <c r="M47">
        <f>TPDDL_EOD!AG47+TPDDL_EOD!AH47</f>
        <v>-0.39</v>
      </c>
      <c r="N47">
        <f t="shared" si="0"/>
        <v>-2.0099999999999998</v>
      </c>
      <c r="O47" s="154">
        <f t="shared" si="1"/>
        <v>9.9999999999997868E-3</v>
      </c>
      <c r="P47">
        <v>-0.56716417910447758</v>
      </c>
      <c r="Q47">
        <v>-0.31840796019900502</v>
      </c>
      <c r="R47">
        <v>-0.11940298507462688</v>
      </c>
      <c r="S47">
        <v>-0.60696517412935325</v>
      </c>
      <c r="T47">
        <v>-0.38805970149253738</v>
      </c>
      <c r="U47" s="156">
        <f t="shared" si="2"/>
        <v>-2.0000000000000004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-2</v>
      </c>
      <c r="E48">
        <f>PPCL!N48</f>
        <v>0</v>
      </c>
      <c r="F48">
        <f t="shared" si="4"/>
        <v>120</v>
      </c>
      <c r="G48">
        <f t="shared" si="5"/>
        <v>-2</v>
      </c>
      <c r="H48" s="154"/>
      <c r="I48">
        <f>BRPL_EOD!AG48+BRPL_EOD!AH48</f>
        <v>-0.56999999999999995</v>
      </c>
      <c r="J48">
        <f>BYPL_EOD!AG48+BYPL_EOD!AH48</f>
        <v>-0.32</v>
      </c>
      <c r="K48">
        <f>MES_EOD!AG48+MES_EOD!AH48</f>
        <v>-0.12</v>
      </c>
      <c r="L48">
        <f>NDMC_EOD!AG48+NDMC_EOD!AH48</f>
        <v>-0.61</v>
      </c>
      <c r="M48">
        <f>TPDDL_EOD!AG48+TPDDL_EOD!AH48</f>
        <v>-0.39</v>
      </c>
      <c r="N48">
        <f t="shared" si="0"/>
        <v>-2.0099999999999998</v>
      </c>
      <c r="O48" s="154">
        <f t="shared" si="1"/>
        <v>9.9999999999997868E-3</v>
      </c>
      <c r="P48">
        <v>-0.56716417910447758</v>
      </c>
      <c r="Q48">
        <v>-0.31840796019900502</v>
      </c>
      <c r="R48">
        <v>-0.11940298507462688</v>
      </c>
      <c r="S48">
        <v>-0.60696517412935325</v>
      </c>
      <c r="T48">
        <v>-0.38805970149253738</v>
      </c>
      <c r="U48" s="156">
        <f t="shared" si="2"/>
        <v>-2.0000000000000004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-2</v>
      </c>
      <c r="E49">
        <f>PPCL!N49</f>
        <v>0</v>
      </c>
      <c r="F49">
        <f t="shared" si="4"/>
        <v>120</v>
      </c>
      <c r="G49">
        <f t="shared" si="5"/>
        <v>-2</v>
      </c>
      <c r="H49" s="154"/>
      <c r="I49">
        <f>BRPL_EOD!AG49+BRPL_EOD!AH49</f>
        <v>-0.56999999999999995</v>
      </c>
      <c r="J49">
        <f>BYPL_EOD!AG49+BYPL_EOD!AH49</f>
        <v>-0.32</v>
      </c>
      <c r="K49">
        <f>MES_EOD!AG49+MES_EOD!AH49</f>
        <v>-0.12</v>
      </c>
      <c r="L49">
        <f>NDMC_EOD!AG49+NDMC_EOD!AH49</f>
        <v>-0.61</v>
      </c>
      <c r="M49">
        <f>TPDDL_EOD!AG49+TPDDL_EOD!AH49</f>
        <v>-0.39</v>
      </c>
      <c r="N49">
        <f t="shared" si="0"/>
        <v>-2.0099999999999998</v>
      </c>
      <c r="O49" s="154">
        <f t="shared" si="1"/>
        <v>9.9999999999997868E-3</v>
      </c>
      <c r="P49">
        <v>-0.56716417910447758</v>
      </c>
      <c r="Q49">
        <v>-0.31840796019900502</v>
      </c>
      <c r="R49">
        <v>-0.11940298507462688</v>
      </c>
      <c r="S49">
        <v>-0.60696517412935325</v>
      </c>
      <c r="T49">
        <v>-0.38805970149253738</v>
      </c>
      <c r="U49" s="156">
        <f t="shared" si="2"/>
        <v>-2.0000000000000004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-2</v>
      </c>
      <c r="E50">
        <f>PPCL!N50</f>
        <v>0</v>
      </c>
      <c r="F50">
        <f t="shared" si="4"/>
        <v>120</v>
      </c>
      <c r="G50">
        <f t="shared" si="5"/>
        <v>-2</v>
      </c>
      <c r="H50" s="154"/>
      <c r="I50">
        <f>BRPL_EOD!AG50+BRPL_EOD!AH50</f>
        <v>-0.56999999999999995</v>
      </c>
      <c r="J50">
        <f>BYPL_EOD!AG50+BYPL_EOD!AH50</f>
        <v>-0.32</v>
      </c>
      <c r="K50">
        <f>MES_EOD!AG50+MES_EOD!AH50</f>
        <v>-0.12</v>
      </c>
      <c r="L50">
        <f>NDMC_EOD!AG50+NDMC_EOD!AH50</f>
        <v>-0.61</v>
      </c>
      <c r="M50">
        <f>TPDDL_EOD!AG50+TPDDL_EOD!AH50</f>
        <v>-0.39</v>
      </c>
      <c r="N50">
        <f t="shared" si="0"/>
        <v>-2.0099999999999998</v>
      </c>
      <c r="O50" s="154">
        <f t="shared" si="1"/>
        <v>9.9999999999997868E-3</v>
      </c>
      <c r="P50">
        <v>-0.56716417910447758</v>
      </c>
      <c r="Q50">
        <v>-0.31840796019900502</v>
      </c>
      <c r="R50">
        <v>-0.11940298507462688</v>
      </c>
      <c r="S50">
        <v>-0.60696517412935325</v>
      </c>
      <c r="T50">
        <v>-0.38805970149253738</v>
      </c>
      <c r="U50" s="156">
        <f t="shared" si="2"/>
        <v>-2.0000000000000004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-2</v>
      </c>
      <c r="E51">
        <f>PPCL!N51</f>
        <v>0</v>
      </c>
      <c r="F51">
        <f t="shared" si="4"/>
        <v>120</v>
      </c>
      <c r="G51">
        <f t="shared" si="5"/>
        <v>-2</v>
      </c>
      <c r="H51" s="154"/>
      <c r="I51">
        <f>BRPL_EOD!AG51+BRPL_EOD!AH51</f>
        <v>-0.56999999999999995</v>
      </c>
      <c r="J51">
        <f>BYPL_EOD!AG51+BYPL_EOD!AH51</f>
        <v>-0.32</v>
      </c>
      <c r="K51">
        <f>MES_EOD!AG51+MES_EOD!AH51</f>
        <v>-0.12</v>
      </c>
      <c r="L51">
        <f>NDMC_EOD!AG51+NDMC_EOD!AH51</f>
        <v>-0.61</v>
      </c>
      <c r="M51">
        <f>TPDDL_EOD!AG51+TPDDL_EOD!AH51</f>
        <v>-0.39</v>
      </c>
      <c r="N51">
        <f t="shared" si="0"/>
        <v>-2.0099999999999998</v>
      </c>
      <c r="O51" s="154">
        <f t="shared" si="1"/>
        <v>9.9999999999997868E-3</v>
      </c>
      <c r="P51">
        <v>-0.56716417910447758</v>
      </c>
      <c r="Q51">
        <v>-0.31840796019900502</v>
      </c>
      <c r="R51">
        <v>-0.11940298507462688</v>
      </c>
      <c r="S51">
        <v>-0.60696517412935325</v>
      </c>
      <c r="T51">
        <v>-0.38805970149253738</v>
      </c>
      <c r="U51" s="156">
        <f t="shared" si="2"/>
        <v>-2.0000000000000004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-2</v>
      </c>
      <c r="E52">
        <f>PPCL!N52</f>
        <v>0</v>
      </c>
      <c r="F52">
        <f t="shared" si="4"/>
        <v>120</v>
      </c>
      <c r="G52">
        <f t="shared" si="5"/>
        <v>-2</v>
      </c>
      <c r="H52" s="154"/>
      <c r="I52">
        <f>BRPL_EOD!AG52+BRPL_EOD!AH52</f>
        <v>-0.56999999999999995</v>
      </c>
      <c r="J52">
        <f>BYPL_EOD!AG52+BYPL_EOD!AH52</f>
        <v>-0.32</v>
      </c>
      <c r="K52">
        <f>MES_EOD!AG52+MES_EOD!AH52</f>
        <v>-0.12</v>
      </c>
      <c r="L52">
        <f>NDMC_EOD!AG52+NDMC_EOD!AH52</f>
        <v>-0.61</v>
      </c>
      <c r="M52">
        <f>TPDDL_EOD!AG52+TPDDL_EOD!AH52</f>
        <v>-0.39</v>
      </c>
      <c r="N52">
        <f t="shared" si="0"/>
        <v>-2.0099999999999998</v>
      </c>
      <c r="O52" s="154">
        <f t="shared" si="1"/>
        <v>9.9999999999997868E-3</v>
      </c>
      <c r="P52">
        <v>-0.56716417910447758</v>
      </c>
      <c r="Q52">
        <v>-0.31840796019900502</v>
      </c>
      <c r="R52">
        <v>-0.11940298507462688</v>
      </c>
      <c r="S52">
        <v>-0.60696517412935325</v>
      </c>
      <c r="T52">
        <v>-0.38805970149253738</v>
      </c>
      <c r="U52" s="156">
        <f t="shared" si="2"/>
        <v>-2.0000000000000004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-2</v>
      </c>
      <c r="E53">
        <f>PPCL!N53</f>
        <v>0</v>
      </c>
      <c r="F53">
        <f t="shared" si="4"/>
        <v>120</v>
      </c>
      <c r="G53">
        <f t="shared" si="5"/>
        <v>-2</v>
      </c>
      <c r="H53" s="154"/>
      <c r="I53">
        <f>BRPL_EOD!AG53+BRPL_EOD!AH53</f>
        <v>-0.56999999999999995</v>
      </c>
      <c r="J53">
        <f>BYPL_EOD!AG53+BYPL_EOD!AH53</f>
        <v>-0.32</v>
      </c>
      <c r="K53">
        <f>MES_EOD!AG53+MES_EOD!AH53</f>
        <v>-0.12</v>
      </c>
      <c r="L53">
        <f>NDMC_EOD!AG53+NDMC_EOD!AH53</f>
        <v>-0.61</v>
      </c>
      <c r="M53">
        <f>TPDDL_EOD!AG53+TPDDL_EOD!AH53</f>
        <v>-0.39</v>
      </c>
      <c r="N53">
        <f t="shared" si="0"/>
        <v>-2.0099999999999998</v>
      </c>
      <c r="O53" s="154">
        <f t="shared" si="1"/>
        <v>9.9999999999997868E-3</v>
      </c>
      <c r="P53">
        <v>-0.56716417910447758</v>
      </c>
      <c r="Q53">
        <v>-0.31840796019900502</v>
      </c>
      <c r="R53">
        <v>-0.11940298507462688</v>
      </c>
      <c r="S53">
        <v>-0.60696517412935325</v>
      </c>
      <c r="T53">
        <v>-0.38805970149253738</v>
      </c>
      <c r="U53" s="156">
        <f t="shared" si="2"/>
        <v>-2.0000000000000004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-2</v>
      </c>
      <c r="E54">
        <f>PPCL!N54</f>
        <v>0</v>
      </c>
      <c r="F54">
        <f t="shared" si="4"/>
        <v>120</v>
      </c>
      <c r="G54">
        <f t="shared" si="5"/>
        <v>-2</v>
      </c>
      <c r="H54" s="154"/>
      <c r="I54">
        <f>BRPL_EOD!AG54+BRPL_EOD!AH54</f>
        <v>-0.56999999999999995</v>
      </c>
      <c r="J54">
        <f>BYPL_EOD!AG54+BYPL_EOD!AH54</f>
        <v>-0.32</v>
      </c>
      <c r="K54">
        <f>MES_EOD!AG54+MES_EOD!AH54</f>
        <v>-0.12</v>
      </c>
      <c r="L54">
        <f>NDMC_EOD!AG54+NDMC_EOD!AH54</f>
        <v>-0.61</v>
      </c>
      <c r="M54">
        <f>TPDDL_EOD!AG54+TPDDL_EOD!AH54</f>
        <v>-0.39</v>
      </c>
      <c r="N54">
        <f t="shared" si="0"/>
        <v>-2.0099999999999998</v>
      </c>
      <c r="O54" s="154">
        <f t="shared" si="1"/>
        <v>9.9999999999997868E-3</v>
      </c>
      <c r="P54">
        <v>-0.56716417910447758</v>
      </c>
      <c r="Q54">
        <v>-0.31840796019900502</v>
      </c>
      <c r="R54">
        <v>-0.11940298507462688</v>
      </c>
      <c r="S54">
        <v>-0.60696517412935325</v>
      </c>
      <c r="T54">
        <v>-0.38805970149253738</v>
      </c>
      <c r="U54" s="156">
        <f t="shared" si="2"/>
        <v>-2.0000000000000004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-2</v>
      </c>
      <c r="E55">
        <f>PPCL!N55</f>
        <v>0</v>
      </c>
      <c r="F55">
        <f t="shared" si="4"/>
        <v>120</v>
      </c>
      <c r="G55">
        <f t="shared" si="5"/>
        <v>-2</v>
      </c>
      <c r="H55" s="154"/>
      <c r="I55">
        <f>BRPL_EOD!AG55+BRPL_EOD!AH55</f>
        <v>-0.56999999999999995</v>
      </c>
      <c r="J55">
        <f>BYPL_EOD!AG55+BYPL_EOD!AH55</f>
        <v>-0.32</v>
      </c>
      <c r="K55">
        <f>MES_EOD!AG55+MES_EOD!AH55</f>
        <v>-0.12</v>
      </c>
      <c r="L55">
        <f>NDMC_EOD!AG55+NDMC_EOD!AH55</f>
        <v>-0.61</v>
      </c>
      <c r="M55">
        <f>TPDDL_EOD!AG55+TPDDL_EOD!AH55</f>
        <v>-0.39</v>
      </c>
      <c r="N55">
        <f t="shared" si="0"/>
        <v>-2.0099999999999998</v>
      </c>
      <c r="O55" s="154">
        <f t="shared" si="1"/>
        <v>9.9999999999997868E-3</v>
      </c>
      <c r="P55">
        <v>-0.56716417910447758</v>
      </c>
      <c r="Q55">
        <v>-0.31840796019900502</v>
      </c>
      <c r="R55">
        <v>-0.11940298507462688</v>
      </c>
      <c r="S55">
        <v>-0.60696517412935325</v>
      </c>
      <c r="T55">
        <v>-0.38805970149253738</v>
      </c>
      <c r="U55" s="156">
        <f t="shared" si="2"/>
        <v>-2.0000000000000004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-2</v>
      </c>
      <c r="E56">
        <f>PPCL!N56</f>
        <v>0</v>
      </c>
      <c r="F56">
        <f t="shared" si="4"/>
        <v>120</v>
      </c>
      <c r="G56">
        <f t="shared" si="5"/>
        <v>-2</v>
      </c>
      <c r="H56" s="154"/>
      <c r="I56">
        <f>BRPL_EOD!AG56+BRPL_EOD!AH56</f>
        <v>-0.56999999999999995</v>
      </c>
      <c r="J56">
        <f>BYPL_EOD!AG56+BYPL_EOD!AH56</f>
        <v>-0.32</v>
      </c>
      <c r="K56">
        <f>MES_EOD!AG56+MES_EOD!AH56</f>
        <v>-0.12</v>
      </c>
      <c r="L56">
        <f>NDMC_EOD!AG56+NDMC_EOD!AH56</f>
        <v>-0.61</v>
      </c>
      <c r="M56">
        <f>TPDDL_EOD!AG56+TPDDL_EOD!AH56</f>
        <v>-0.39</v>
      </c>
      <c r="N56">
        <f t="shared" si="0"/>
        <v>-2.0099999999999998</v>
      </c>
      <c r="O56" s="154">
        <f t="shared" si="1"/>
        <v>9.9999999999997868E-3</v>
      </c>
      <c r="P56">
        <v>-0.56716417910447758</v>
      </c>
      <c r="Q56">
        <v>-0.31840796019900502</v>
      </c>
      <c r="R56">
        <v>-0.11940298507462688</v>
      </c>
      <c r="S56">
        <v>-0.60696517412935325</v>
      </c>
      <c r="T56">
        <v>-0.38805970149253738</v>
      </c>
      <c r="U56" s="156">
        <f t="shared" si="2"/>
        <v>-2.0000000000000004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-2</v>
      </c>
      <c r="E57">
        <f>PPCL!N57</f>
        <v>0</v>
      </c>
      <c r="F57">
        <f t="shared" si="4"/>
        <v>120</v>
      </c>
      <c r="G57">
        <f t="shared" si="5"/>
        <v>-2</v>
      </c>
      <c r="H57" s="154"/>
      <c r="I57">
        <f>BRPL_EOD!AG57+BRPL_EOD!AH57</f>
        <v>-0.56999999999999995</v>
      </c>
      <c r="J57">
        <f>BYPL_EOD!AG57+BYPL_EOD!AH57</f>
        <v>-0.32</v>
      </c>
      <c r="K57">
        <f>MES_EOD!AG57+MES_EOD!AH57</f>
        <v>-0.12</v>
      </c>
      <c r="L57">
        <f>NDMC_EOD!AG57+NDMC_EOD!AH57</f>
        <v>-0.61</v>
      </c>
      <c r="M57">
        <f>TPDDL_EOD!AG57+TPDDL_EOD!AH57</f>
        <v>-0.39</v>
      </c>
      <c r="N57">
        <f t="shared" si="0"/>
        <v>-2.0099999999999998</v>
      </c>
      <c r="O57" s="154">
        <f t="shared" si="1"/>
        <v>9.9999999999997868E-3</v>
      </c>
      <c r="P57">
        <v>-0.56716417910447758</v>
      </c>
      <c r="Q57">
        <v>-0.31840796019900502</v>
      </c>
      <c r="R57">
        <v>-0.11940298507462688</v>
      </c>
      <c r="S57">
        <v>-0.60696517412935325</v>
      </c>
      <c r="T57">
        <v>-0.38805970149253738</v>
      </c>
      <c r="U57" s="156">
        <f t="shared" si="2"/>
        <v>-2.0000000000000004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-2</v>
      </c>
      <c r="E58">
        <f>PPCL!N58</f>
        <v>0</v>
      </c>
      <c r="F58">
        <f t="shared" si="4"/>
        <v>120</v>
      </c>
      <c r="G58">
        <f t="shared" si="5"/>
        <v>-2</v>
      </c>
      <c r="H58" s="154"/>
      <c r="I58">
        <f>BRPL_EOD!AG58+BRPL_EOD!AH58</f>
        <v>-0.56999999999999995</v>
      </c>
      <c r="J58">
        <f>BYPL_EOD!AG58+BYPL_EOD!AH58</f>
        <v>-0.32</v>
      </c>
      <c r="K58">
        <f>MES_EOD!AG58+MES_EOD!AH58</f>
        <v>-0.12</v>
      </c>
      <c r="L58">
        <f>NDMC_EOD!AG58+NDMC_EOD!AH58</f>
        <v>-0.61</v>
      </c>
      <c r="M58">
        <f>TPDDL_EOD!AG58+TPDDL_EOD!AH58</f>
        <v>-0.39</v>
      </c>
      <c r="N58">
        <f t="shared" si="0"/>
        <v>-2.0099999999999998</v>
      </c>
      <c r="O58" s="154">
        <f t="shared" si="1"/>
        <v>9.9999999999997868E-3</v>
      </c>
      <c r="P58">
        <v>-0.56716417910447758</v>
      </c>
      <c r="Q58">
        <v>-0.31840796019900502</v>
      </c>
      <c r="R58">
        <v>-0.11940298507462688</v>
      </c>
      <c r="S58">
        <v>-0.60696517412935325</v>
      </c>
      <c r="T58">
        <v>-0.38805970149253738</v>
      </c>
      <c r="U58" s="156">
        <f t="shared" si="2"/>
        <v>-2.0000000000000004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-2</v>
      </c>
      <c r="E59">
        <f>PPCL!N59</f>
        <v>0</v>
      </c>
      <c r="F59">
        <f t="shared" si="4"/>
        <v>120</v>
      </c>
      <c r="G59">
        <f t="shared" si="5"/>
        <v>-2</v>
      </c>
      <c r="H59" s="154"/>
      <c r="I59">
        <f>BRPL_EOD!AG59+BRPL_EOD!AH59</f>
        <v>-0.56999999999999995</v>
      </c>
      <c r="J59">
        <f>BYPL_EOD!AG59+BYPL_EOD!AH59</f>
        <v>-0.32</v>
      </c>
      <c r="K59">
        <f>MES_EOD!AG59+MES_EOD!AH59</f>
        <v>-0.12</v>
      </c>
      <c r="L59">
        <f>NDMC_EOD!AG59+NDMC_EOD!AH59</f>
        <v>-0.61</v>
      </c>
      <c r="M59">
        <f>TPDDL_EOD!AG59+TPDDL_EOD!AH59</f>
        <v>-0.39</v>
      </c>
      <c r="N59">
        <f t="shared" si="0"/>
        <v>-2.0099999999999998</v>
      </c>
      <c r="O59" s="154">
        <f t="shared" si="1"/>
        <v>9.9999999999997868E-3</v>
      </c>
      <c r="P59">
        <v>-0.56716417910447758</v>
      </c>
      <c r="Q59">
        <v>-0.31840796019900502</v>
      </c>
      <c r="R59">
        <v>-0.11940298507462688</v>
      </c>
      <c r="S59">
        <v>-0.60696517412935325</v>
      </c>
      <c r="T59">
        <v>-0.38805970149253738</v>
      </c>
      <c r="U59" s="156">
        <f t="shared" si="2"/>
        <v>-2.0000000000000004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-2</v>
      </c>
      <c r="E60">
        <f>PPCL!N60</f>
        <v>0</v>
      </c>
      <c r="F60">
        <f t="shared" si="4"/>
        <v>120</v>
      </c>
      <c r="G60">
        <f t="shared" si="5"/>
        <v>-2</v>
      </c>
      <c r="H60" s="154"/>
      <c r="I60">
        <f>BRPL_EOD!AG60+BRPL_EOD!AH60</f>
        <v>-0.56999999999999995</v>
      </c>
      <c r="J60">
        <f>BYPL_EOD!AG60+BYPL_EOD!AH60</f>
        <v>-0.32</v>
      </c>
      <c r="K60">
        <f>MES_EOD!AG60+MES_EOD!AH60</f>
        <v>-0.12</v>
      </c>
      <c r="L60">
        <f>NDMC_EOD!AG60+NDMC_EOD!AH60</f>
        <v>-0.61</v>
      </c>
      <c r="M60">
        <f>TPDDL_EOD!AG60+TPDDL_EOD!AH60</f>
        <v>-0.39</v>
      </c>
      <c r="N60">
        <f t="shared" si="0"/>
        <v>-2.0099999999999998</v>
      </c>
      <c r="O60" s="154">
        <f t="shared" si="1"/>
        <v>9.9999999999997868E-3</v>
      </c>
      <c r="P60">
        <v>-0.56716417910447758</v>
      </c>
      <c r="Q60">
        <v>-0.31840796019900502</v>
      </c>
      <c r="R60">
        <v>-0.11940298507462688</v>
      </c>
      <c r="S60">
        <v>-0.60696517412935325</v>
      </c>
      <c r="T60">
        <v>-0.38805970149253738</v>
      </c>
      <c r="U60" s="156">
        <f t="shared" si="2"/>
        <v>-2.0000000000000004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-2</v>
      </c>
      <c r="E61">
        <f>PPCL!N61</f>
        <v>0</v>
      </c>
      <c r="F61">
        <f t="shared" si="4"/>
        <v>120</v>
      </c>
      <c r="G61">
        <f t="shared" si="5"/>
        <v>-2</v>
      </c>
      <c r="H61" s="154"/>
      <c r="I61">
        <f>BRPL_EOD!AG61+BRPL_EOD!AH61</f>
        <v>-0.56999999999999995</v>
      </c>
      <c r="J61">
        <f>BYPL_EOD!AG61+BYPL_EOD!AH61</f>
        <v>-0.32</v>
      </c>
      <c r="K61">
        <f>MES_EOD!AG61+MES_EOD!AH61</f>
        <v>-0.12</v>
      </c>
      <c r="L61">
        <f>NDMC_EOD!AG61+NDMC_EOD!AH61</f>
        <v>-0.61</v>
      </c>
      <c r="M61">
        <f>TPDDL_EOD!AG61+TPDDL_EOD!AH61</f>
        <v>-0.39</v>
      </c>
      <c r="N61">
        <f t="shared" si="0"/>
        <v>-2.0099999999999998</v>
      </c>
      <c r="O61" s="154">
        <f t="shared" si="1"/>
        <v>9.9999999999997868E-3</v>
      </c>
      <c r="P61">
        <v>-0.56716417910447758</v>
      </c>
      <c r="Q61">
        <v>-0.31840796019900502</v>
      </c>
      <c r="R61">
        <v>-0.11940298507462688</v>
      </c>
      <c r="S61">
        <v>-0.60696517412935325</v>
      </c>
      <c r="T61">
        <v>-0.38805970149253738</v>
      </c>
      <c r="U61" s="156">
        <f t="shared" si="2"/>
        <v>-2.0000000000000004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-2</v>
      </c>
      <c r="E62">
        <f>PPCL!N62</f>
        <v>0</v>
      </c>
      <c r="F62">
        <f t="shared" si="4"/>
        <v>120</v>
      </c>
      <c r="G62">
        <f t="shared" si="5"/>
        <v>-2</v>
      </c>
      <c r="H62" s="154"/>
      <c r="I62">
        <f>BRPL_EOD!AG62+BRPL_EOD!AH62</f>
        <v>-0.56999999999999995</v>
      </c>
      <c r="J62">
        <f>BYPL_EOD!AG62+BYPL_EOD!AH62</f>
        <v>-0.32</v>
      </c>
      <c r="K62">
        <f>MES_EOD!AG62+MES_EOD!AH62</f>
        <v>-0.12</v>
      </c>
      <c r="L62">
        <f>NDMC_EOD!AG62+NDMC_EOD!AH62</f>
        <v>-0.61</v>
      </c>
      <c r="M62">
        <f>TPDDL_EOD!AG62+TPDDL_EOD!AH62</f>
        <v>-0.39</v>
      </c>
      <c r="N62">
        <f t="shared" si="0"/>
        <v>-2.0099999999999998</v>
      </c>
      <c r="O62" s="154">
        <f t="shared" si="1"/>
        <v>9.9999999999997868E-3</v>
      </c>
      <c r="P62">
        <v>-0.56716417910447758</v>
      </c>
      <c r="Q62">
        <v>-0.31840796019900502</v>
      </c>
      <c r="R62">
        <v>-0.11940298507462688</v>
      </c>
      <c r="S62">
        <v>-0.60696517412935325</v>
      </c>
      <c r="T62">
        <v>-0.38805970149253738</v>
      </c>
      <c r="U62" s="156">
        <f t="shared" si="2"/>
        <v>-2.0000000000000004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-2</v>
      </c>
      <c r="E63">
        <f>PPCL!N63</f>
        <v>0</v>
      </c>
      <c r="F63">
        <f t="shared" si="4"/>
        <v>120</v>
      </c>
      <c r="G63">
        <f t="shared" si="5"/>
        <v>-2</v>
      </c>
      <c r="H63" s="154"/>
      <c r="I63">
        <f>BRPL_EOD!AG63+BRPL_EOD!AH63</f>
        <v>-0.56999999999999995</v>
      </c>
      <c r="J63">
        <f>BYPL_EOD!AG63+BYPL_EOD!AH63</f>
        <v>-0.32</v>
      </c>
      <c r="K63">
        <f>MES_EOD!AG63+MES_EOD!AH63</f>
        <v>-0.12</v>
      </c>
      <c r="L63">
        <f>NDMC_EOD!AG63+NDMC_EOD!AH63</f>
        <v>-0.61</v>
      </c>
      <c r="M63">
        <f>TPDDL_EOD!AG63+TPDDL_EOD!AH63</f>
        <v>-0.39</v>
      </c>
      <c r="N63">
        <f t="shared" si="0"/>
        <v>-2.0099999999999998</v>
      </c>
      <c r="O63" s="154">
        <f t="shared" si="1"/>
        <v>9.9999999999997868E-3</v>
      </c>
      <c r="P63">
        <v>-0.56716417910447758</v>
      </c>
      <c r="Q63">
        <v>-0.31840796019900502</v>
      </c>
      <c r="R63">
        <v>-0.11940298507462688</v>
      </c>
      <c r="S63">
        <v>-0.60696517412935325</v>
      </c>
      <c r="T63">
        <v>-0.38805970149253738</v>
      </c>
      <c r="U63" s="156">
        <f t="shared" si="2"/>
        <v>-2.0000000000000004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-2</v>
      </c>
      <c r="E64">
        <f>PPCL!N64</f>
        <v>0</v>
      </c>
      <c r="F64">
        <f t="shared" si="4"/>
        <v>120</v>
      </c>
      <c r="G64">
        <f t="shared" si="5"/>
        <v>-2</v>
      </c>
      <c r="H64" s="154"/>
      <c r="I64">
        <f>BRPL_EOD!AG64+BRPL_EOD!AH64</f>
        <v>-0.56999999999999995</v>
      </c>
      <c r="J64">
        <f>BYPL_EOD!AG64+BYPL_EOD!AH64</f>
        <v>-0.32</v>
      </c>
      <c r="K64">
        <f>MES_EOD!AG64+MES_EOD!AH64</f>
        <v>-0.12</v>
      </c>
      <c r="L64">
        <f>NDMC_EOD!AG64+NDMC_EOD!AH64</f>
        <v>-0.61</v>
      </c>
      <c r="M64">
        <f>TPDDL_EOD!AG64+TPDDL_EOD!AH64</f>
        <v>-0.39</v>
      </c>
      <c r="N64">
        <f t="shared" si="0"/>
        <v>-2.0099999999999998</v>
      </c>
      <c r="O64" s="154">
        <f t="shared" si="1"/>
        <v>9.9999999999997868E-3</v>
      </c>
      <c r="P64">
        <v>-0.56716417910447758</v>
      </c>
      <c r="Q64">
        <v>-0.31840796019900502</v>
      </c>
      <c r="R64">
        <v>-0.11940298507462688</v>
      </c>
      <c r="S64">
        <v>-0.60696517412935325</v>
      </c>
      <c r="T64">
        <v>-0.38805970149253738</v>
      </c>
      <c r="U64" s="156">
        <f t="shared" si="2"/>
        <v>-2.0000000000000004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-2</v>
      </c>
      <c r="E65">
        <f>PPCL!N65</f>
        <v>0</v>
      </c>
      <c r="F65">
        <f t="shared" si="4"/>
        <v>120</v>
      </c>
      <c r="G65">
        <f t="shared" si="5"/>
        <v>-2</v>
      </c>
      <c r="H65" s="154"/>
      <c r="I65">
        <f>BRPL_EOD!AG65+BRPL_EOD!AH65</f>
        <v>-0.56999999999999995</v>
      </c>
      <c r="J65">
        <f>BYPL_EOD!AG65+BYPL_EOD!AH65</f>
        <v>-0.32</v>
      </c>
      <c r="K65">
        <f>MES_EOD!AG65+MES_EOD!AH65</f>
        <v>-0.12</v>
      </c>
      <c r="L65">
        <f>NDMC_EOD!AG65+NDMC_EOD!AH65</f>
        <v>-0.61</v>
      </c>
      <c r="M65">
        <f>TPDDL_EOD!AG65+TPDDL_EOD!AH65</f>
        <v>-0.39</v>
      </c>
      <c r="N65">
        <f t="shared" si="0"/>
        <v>-2.0099999999999998</v>
      </c>
      <c r="O65" s="154">
        <f t="shared" si="1"/>
        <v>9.9999999999997868E-3</v>
      </c>
      <c r="P65">
        <v>-0.56716417910447758</v>
      </c>
      <c r="Q65">
        <v>-0.31840796019900502</v>
      </c>
      <c r="R65">
        <v>-0.11940298507462688</v>
      </c>
      <c r="S65">
        <v>-0.60696517412935325</v>
      </c>
      <c r="T65">
        <v>-0.38805970149253738</v>
      </c>
      <c r="U65" s="156">
        <f t="shared" si="2"/>
        <v>-2.0000000000000004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-2</v>
      </c>
      <c r="E66">
        <f>PPCL!N66</f>
        <v>0</v>
      </c>
      <c r="F66">
        <f t="shared" si="4"/>
        <v>120</v>
      </c>
      <c r="G66">
        <f t="shared" si="5"/>
        <v>-2</v>
      </c>
      <c r="H66" s="154"/>
      <c r="I66">
        <f>BRPL_EOD!AG66+BRPL_EOD!AH66</f>
        <v>-0.56999999999999995</v>
      </c>
      <c r="J66">
        <f>BYPL_EOD!AG66+BYPL_EOD!AH66</f>
        <v>-0.32</v>
      </c>
      <c r="K66">
        <f>MES_EOD!AG66+MES_EOD!AH66</f>
        <v>-0.12</v>
      </c>
      <c r="L66">
        <f>NDMC_EOD!AG66+NDMC_EOD!AH66</f>
        <v>-0.61</v>
      </c>
      <c r="M66">
        <f>TPDDL_EOD!AG66+TPDDL_EOD!AH66</f>
        <v>-0.39</v>
      </c>
      <c r="N66">
        <f t="shared" si="0"/>
        <v>-2.0099999999999998</v>
      </c>
      <c r="O66" s="154">
        <f t="shared" si="1"/>
        <v>9.9999999999997868E-3</v>
      </c>
      <c r="P66">
        <v>-0.56716417910447758</v>
      </c>
      <c r="Q66">
        <v>-0.31840796019900502</v>
      </c>
      <c r="R66">
        <v>-0.11940298507462688</v>
      </c>
      <c r="S66">
        <v>-0.60696517412935325</v>
      </c>
      <c r="T66">
        <v>-0.38805970149253738</v>
      </c>
      <c r="U66" s="156">
        <f t="shared" si="2"/>
        <v>-2.0000000000000004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-2</v>
      </c>
      <c r="E67">
        <f>PPCL!N67</f>
        <v>0</v>
      </c>
      <c r="F67">
        <f t="shared" si="4"/>
        <v>120</v>
      </c>
      <c r="G67">
        <f t="shared" si="5"/>
        <v>-2</v>
      </c>
      <c r="H67" s="154"/>
      <c r="I67">
        <f>BRPL_EOD!AG67+BRPL_EOD!AH67</f>
        <v>-0.56999999999999995</v>
      </c>
      <c r="J67">
        <f>BYPL_EOD!AG67+BYPL_EOD!AH67</f>
        <v>-0.32</v>
      </c>
      <c r="K67">
        <f>MES_EOD!AG67+MES_EOD!AH67</f>
        <v>-0.12</v>
      </c>
      <c r="L67">
        <f>NDMC_EOD!AG67+NDMC_EOD!AH67</f>
        <v>-0.61</v>
      </c>
      <c r="M67">
        <f>TPDDL_EOD!AG67+TPDDL_EOD!AH67</f>
        <v>-0.39</v>
      </c>
      <c r="N67">
        <f t="shared" ref="N67:N98" si="6">SUM(I67:M67)</f>
        <v>-2.0099999999999998</v>
      </c>
      <c r="O67" s="154">
        <f t="shared" ref="O67:O98" si="7">G67-N67</f>
        <v>9.9999999999997868E-3</v>
      </c>
      <c r="P67">
        <v>-0.56716417910447758</v>
      </c>
      <c r="Q67">
        <v>-0.31840796019900502</v>
      </c>
      <c r="R67">
        <v>-0.11940298507462688</v>
      </c>
      <c r="S67">
        <v>-0.60696517412935325</v>
      </c>
      <c r="T67">
        <v>-0.38805970149253738</v>
      </c>
      <c r="U67" s="156">
        <f t="shared" ref="U67:U98" si="8">SUM(P67:T67)</f>
        <v>-2.0000000000000004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-2</v>
      </c>
      <c r="E68">
        <f>PPCL!N68</f>
        <v>0</v>
      </c>
      <c r="F68">
        <f t="shared" ref="F68:F98" si="10">B68+C68</f>
        <v>120</v>
      </c>
      <c r="G68">
        <f t="shared" ref="G68:G98" si="11">D68+E68</f>
        <v>-2</v>
      </c>
      <c r="H68" s="154"/>
      <c r="I68">
        <f>BRPL_EOD!AG68+BRPL_EOD!AH68</f>
        <v>-0.56999999999999995</v>
      </c>
      <c r="J68">
        <f>BYPL_EOD!AG68+BYPL_EOD!AH68</f>
        <v>-0.32</v>
      </c>
      <c r="K68">
        <f>MES_EOD!AG68+MES_EOD!AH68</f>
        <v>-0.12</v>
      </c>
      <c r="L68">
        <f>NDMC_EOD!AG68+NDMC_EOD!AH68</f>
        <v>-0.61</v>
      </c>
      <c r="M68">
        <f>TPDDL_EOD!AG68+TPDDL_EOD!AH68</f>
        <v>-0.39</v>
      </c>
      <c r="N68">
        <f t="shared" si="6"/>
        <v>-2.0099999999999998</v>
      </c>
      <c r="O68" s="154">
        <f t="shared" si="7"/>
        <v>9.9999999999997868E-3</v>
      </c>
      <c r="P68">
        <v>-0.56716417910447758</v>
      </c>
      <c r="Q68">
        <v>-0.31840796019900502</v>
      </c>
      <c r="R68">
        <v>-0.11940298507462688</v>
      </c>
      <c r="S68">
        <v>-0.60696517412935325</v>
      </c>
      <c r="T68">
        <v>-0.38805970149253738</v>
      </c>
      <c r="U68" s="156">
        <f t="shared" si="8"/>
        <v>-2.0000000000000004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-2</v>
      </c>
      <c r="E69">
        <f>PPCL!N69</f>
        <v>0</v>
      </c>
      <c r="F69">
        <f t="shared" si="10"/>
        <v>120</v>
      </c>
      <c r="G69">
        <f t="shared" si="11"/>
        <v>-2</v>
      </c>
      <c r="H69" s="154"/>
      <c r="I69">
        <f>BRPL_EOD!AG69+BRPL_EOD!AH69</f>
        <v>-0.56999999999999995</v>
      </c>
      <c r="J69">
        <f>BYPL_EOD!AG69+BYPL_EOD!AH69</f>
        <v>-0.32</v>
      </c>
      <c r="K69">
        <f>MES_EOD!AG69+MES_EOD!AH69</f>
        <v>-0.12</v>
      </c>
      <c r="L69">
        <f>NDMC_EOD!AG69+NDMC_EOD!AH69</f>
        <v>-0.61</v>
      </c>
      <c r="M69">
        <f>TPDDL_EOD!AG69+TPDDL_EOD!AH69</f>
        <v>-0.39</v>
      </c>
      <c r="N69">
        <f t="shared" si="6"/>
        <v>-2.0099999999999998</v>
      </c>
      <c r="O69" s="154">
        <f t="shared" si="7"/>
        <v>9.9999999999997868E-3</v>
      </c>
      <c r="P69">
        <v>-0.56716417910447758</v>
      </c>
      <c r="Q69">
        <v>-0.31840796019900502</v>
      </c>
      <c r="R69">
        <v>-0.11940298507462688</v>
      </c>
      <c r="S69">
        <v>-0.60696517412935325</v>
      </c>
      <c r="T69">
        <v>-0.38805970149253738</v>
      </c>
      <c r="U69" s="156">
        <f t="shared" si="8"/>
        <v>-2.0000000000000004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-2</v>
      </c>
      <c r="E70">
        <f>PPCL!N70</f>
        <v>0</v>
      </c>
      <c r="F70">
        <f t="shared" si="10"/>
        <v>120</v>
      </c>
      <c r="G70">
        <f t="shared" si="11"/>
        <v>-2</v>
      </c>
      <c r="H70" s="154"/>
      <c r="I70">
        <f>BRPL_EOD!AG70+BRPL_EOD!AH70</f>
        <v>-0.56999999999999995</v>
      </c>
      <c r="J70">
        <f>BYPL_EOD!AG70+BYPL_EOD!AH70</f>
        <v>-0.32</v>
      </c>
      <c r="K70">
        <f>MES_EOD!AG70+MES_EOD!AH70</f>
        <v>-0.12</v>
      </c>
      <c r="L70">
        <f>NDMC_EOD!AG70+NDMC_EOD!AH70</f>
        <v>-0.61</v>
      </c>
      <c r="M70">
        <f>TPDDL_EOD!AG70+TPDDL_EOD!AH70</f>
        <v>-0.39</v>
      </c>
      <c r="N70">
        <f t="shared" si="6"/>
        <v>-2.0099999999999998</v>
      </c>
      <c r="O70" s="154">
        <f t="shared" si="7"/>
        <v>9.9999999999997868E-3</v>
      </c>
      <c r="P70">
        <v>-0.56716417910447758</v>
      </c>
      <c r="Q70">
        <v>-0.31840796019900502</v>
      </c>
      <c r="R70">
        <v>-0.11940298507462688</v>
      </c>
      <c r="S70">
        <v>-0.60696517412935325</v>
      </c>
      <c r="T70">
        <v>-0.38805970149253738</v>
      </c>
      <c r="U70" s="156">
        <f t="shared" si="8"/>
        <v>-2.0000000000000004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-2</v>
      </c>
      <c r="E71">
        <f>PPCL!N71</f>
        <v>0</v>
      </c>
      <c r="F71">
        <f t="shared" si="10"/>
        <v>120</v>
      </c>
      <c r="G71">
        <f t="shared" si="11"/>
        <v>-2</v>
      </c>
      <c r="H71" s="154"/>
      <c r="I71">
        <f>BRPL_EOD!AG71+BRPL_EOD!AH71</f>
        <v>-0.56999999999999995</v>
      </c>
      <c r="J71">
        <f>BYPL_EOD!AG71+BYPL_EOD!AH71</f>
        <v>-0.32</v>
      </c>
      <c r="K71">
        <f>MES_EOD!AG71+MES_EOD!AH71</f>
        <v>-0.12</v>
      </c>
      <c r="L71">
        <f>NDMC_EOD!AG71+NDMC_EOD!AH71</f>
        <v>-0.61</v>
      </c>
      <c r="M71">
        <f>TPDDL_EOD!AG71+TPDDL_EOD!AH71</f>
        <v>-0.39</v>
      </c>
      <c r="N71">
        <f t="shared" si="6"/>
        <v>-2.0099999999999998</v>
      </c>
      <c r="O71" s="154">
        <f t="shared" si="7"/>
        <v>9.9999999999997868E-3</v>
      </c>
      <c r="P71">
        <v>-0.56716417910447758</v>
      </c>
      <c r="Q71">
        <v>-0.31840796019900502</v>
      </c>
      <c r="R71">
        <v>-0.11940298507462688</v>
      </c>
      <c r="S71">
        <v>-0.60696517412935325</v>
      </c>
      <c r="T71">
        <v>-0.38805970149253738</v>
      </c>
      <c r="U71" s="156">
        <f t="shared" si="8"/>
        <v>-2.0000000000000004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-2</v>
      </c>
      <c r="E72">
        <f>PPCL!N72</f>
        <v>0</v>
      </c>
      <c r="F72">
        <f t="shared" si="10"/>
        <v>120</v>
      </c>
      <c r="G72">
        <f t="shared" si="11"/>
        <v>-2</v>
      </c>
      <c r="H72" s="154"/>
      <c r="I72">
        <f>BRPL_EOD!AG72+BRPL_EOD!AH72</f>
        <v>-0.56999999999999995</v>
      </c>
      <c r="J72">
        <f>BYPL_EOD!AG72+BYPL_EOD!AH72</f>
        <v>-0.32</v>
      </c>
      <c r="K72">
        <f>MES_EOD!AG72+MES_EOD!AH72</f>
        <v>-0.12</v>
      </c>
      <c r="L72">
        <f>NDMC_EOD!AG72+NDMC_EOD!AH72</f>
        <v>-0.61</v>
      </c>
      <c r="M72">
        <f>TPDDL_EOD!AG72+TPDDL_EOD!AH72</f>
        <v>-0.39</v>
      </c>
      <c r="N72">
        <f t="shared" si="6"/>
        <v>-2.0099999999999998</v>
      </c>
      <c r="O72" s="154">
        <f t="shared" si="7"/>
        <v>9.9999999999997868E-3</v>
      </c>
      <c r="P72">
        <v>-0.56716417910447758</v>
      </c>
      <c r="Q72">
        <v>-0.31840796019900502</v>
      </c>
      <c r="R72">
        <v>-0.11940298507462688</v>
      </c>
      <c r="S72">
        <v>-0.60696517412935325</v>
      </c>
      <c r="T72">
        <v>-0.38805970149253738</v>
      </c>
      <c r="U72" s="156">
        <f t="shared" si="8"/>
        <v>-2.0000000000000004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-2</v>
      </c>
      <c r="E73">
        <f>PPCL!N73</f>
        <v>0</v>
      </c>
      <c r="F73">
        <f t="shared" si="10"/>
        <v>120</v>
      </c>
      <c r="G73">
        <f t="shared" si="11"/>
        <v>-2</v>
      </c>
      <c r="H73" s="154"/>
      <c r="I73">
        <f>BRPL_EOD!AG73+BRPL_EOD!AH73</f>
        <v>-0.56999999999999995</v>
      </c>
      <c r="J73">
        <f>BYPL_EOD!AG73+BYPL_EOD!AH73</f>
        <v>-0.32</v>
      </c>
      <c r="K73">
        <f>MES_EOD!AG73+MES_EOD!AH73</f>
        <v>-0.12</v>
      </c>
      <c r="L73">
        <f>NDMC_EOD!AG73+NDMC_EOD!AH73</f>
        <v>-0.61</v>
      </c>
      <c r="M73">
        <f>TPDDL_EOD!AG73+TPDDL_EOD!AH73</f>
        <v>-0.39</v>
      </c>
      <c r="N73">
        <f t="shared" si="6"/>
        <v>-2.0099999999999998</v>
      </c>
      <c r="O73" s="154">
        <f t="shared" si="7"/>
        <v>9.9999999999997868E-3</v>
      </c>
      <c r="P73">
        <v>-0.56716417910447758</v>
      </c>
      <c r="Q73">
        <v>-0.31840796019900502</v>
      </c>
      <c r="R73">
        <v>-0.11940298507462688</v>
      </c>
      <c r="S73">
        <v>-0.60696517412935325</v>
      </c>
      <c r="T73">
        <v>-0.38805970149253738</v>
      </c>
      <c r="U73" s="156">
        <f t="shared" si="8"/>
        <v>-2.0000000000000004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-2</v>
      </c>
      <c r="E74">
        <f>PPCL!N74</f>
        <v>0</v>
      </c>
      <c r="F74">
        <f t="shared" si="10"/>
        <v>120</v>
      </c>
      <c r="G74">
        <f t="shared" si="11"/>
        <v>-2</v>
      </c>
      <c r="H74" s="154"/>
      <c r="I74">
        <f>BRPL_EOD!AG74+BRPL_EOD!AH74</f>
        <v>-0.56999999999999995</v>
      </c>
      <c r="J74">
        <f>BYPL_EOD!AG74+BYPL_EOD!AH74</f>
        <v>-0.32</v>
      </c>
      <c r="K74">
        <f>MES_EOD!AG74+MES_EOD!AH74</f>
        <v>-0.12</v>
      </c>
      <c r="L74">
        <f>NDMC_EOD!AG74+NDMC_EOD!AH74</f>
        <v>-0.61</v>
      </c>
      <c r="M74">
        <f>TPDDL_EOD!AG74+TPDDL_EOD!AH74</f>
        <v>-0.39</v>
      </c>
      <c r="N74">
        <f t="shared" si="6"/>
        <v>-2.0099999999999998</v>
      </c>
      <c r="O74" s="154">
        <f t="shared" si="7"/>
        <v>9.9999999999997868E-3</v>
      </c>
      <c r="P74">
        <v>-0.56716417910447758</v>
      </c>
      <c r="Q74">
        <v>-0.31840796019900502</v>
      </c>
      <c r="R74">
        <v>-0.11940298507462688</v>
      </c>
      <c r="S74">
        <v>-0.60696517412935325</v>
      </c>
      <c r="T74">
        <v>-0.38805970149253738</v>
      </c>
      <c r="U74" s="156">
        <f t="shared" si="8"/>
        <v>-2.0000000000000004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-2</v>
      </c>
      <c r="E75">
        <f>PPCL!N75</f>
        <v>0</v>
      </c>
      <c r="F75">
        <f t="shared" si="10"/>
        <v>120</v>
      </c>
      <c r="G75">
        <f t="shared" si="11"/>
        <v>-2</v>
      </c>
      <c r="H75" s="154"/>
      <c r="I75">
        <f>BRPL_EOD!AG75+BRPL_EOD!AH75</f>
        <v>-0.56999999999999995</v>
      </c>
      <c r="J75">
        <f>BYPL_EOD!AG75+BYPL_EOD!AH75</f>
        <v>-0.32</v>
      </c>
      <c r="K75">
        <f>MES_EOD!AG75+MES_EOD!AH75</f>
        <v>-0.12</v>
      </c>
      <c r="L75">
        <f>NDMC_EOD!AG75+NDMC_EOD!AH75</f>
        <v>-0.61</v>
      </c>
      <c r="M75">
        <f>TPDDL_EOD!AG75+TPDDL_EOD!AH75</f>
        <v>-0.39</v>
      </c>
      <c r="N75">
        <f t="shared" si="6"/>
        <v>-2.0099999999999998</v>
      </c>
      <c r="O75" s="154">
        <f t="shared" si="7"/>
        <v>9.9999999999997868E-3</v>
      </c>
      <c r="P75">
        <v>-0.56716417910447758</v>
      </c>
      <c r="Q75">
        <v>-0.31840796019900502</v>
      </c>
      <c r="R75">
        <v>-0.11940298507462688</v>
      </c>
      <c r="S75">
        <v>-0.60696517412935325</v>
      </c>
      <c r="T75">
        <v>-0.38805970149253738</v>
      </c>
      <c r="U75" s="156">
        <f t="shared" si="8"/>
        <v>-2.0000000000000004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-2</v>
      </c>
      <c r="E76">
        <f>PPCL!N76</f>
        <v>0</v>
      </c>
      <c r="F76">
        <f t="shared" si="10"/>
        <v>120</v>
      </c>
      <c r="G76">
        <f t="shared" si="11"/>
        <v>-2</v>
      </c>
      <c r="H76" s="154"/>
      <c r="I76">
        <f>BRPL_EOD!AG76+BRPL_EOD!AH76</f>
        <v>-0.56999999999999995</v>
      </c>
      <c r="J76">
        <f>BYPL_EOD!AG76+BYPL_EOD!AH76</f>
        <v>-0.32</v>
      </c>
      <c r="K76">
        <f>MES_EOD!AG76+MES_EOD!AH76</f>
        <v>-0.12</v>
      </c>
      <c r="L76">
        <f>NDMC_EOD!AG76+NDMC_EOD!AH76</f>
        <v>-0.61</v>
      </c>
      <c r="M76">
        <f>TPDDL_EOD!AG76+TPDDL_EOD!AH76</f>
        <v>-0.39</v>
      </c>
      <c r="N76">
        <f t="shared" si="6"/>
        <v>-2.0099999999999998</v>
      </c>
      <c r="O76" s="154">
        <f t="shared" si="7"/>
        <v>9.9999999999997868E-3</v>
      </c>
      <c r="P76">
        <v>-0.56716417910447758</v>
      </c>
      <c r="Q76">
        <v>-0.31840796019900502</v>
      </c>
      <c r="R76">
        <v>-0.11940298507462688</v>
      </c>
      <c r="S76">
        <v>-0.60696517412935325</v>
      </c>
      <c r="T76">
        <v>-0.38805970149253738</v>
      </c>
      <c r="U76" s="156">
        <f t="shared" si="8"/>
        <v>-2.0000000000000004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-2</v>
      </c>
      <c r="E77">
        <f>PPCL!N77</f>
        <v>0</v>
      </c>
      <c r="F77">
        <f t="shared" si="10"/>
        <v>120</v>
      </c>
      <c r="G77">
        <f t="shared" si="11"/>
        <v>-2</v>
      </c>
      <c r="H77" s="154"/>
      <c r="I77">
        <f>BRPL_EOD!AG77+BRPL_EOD!AH77</f>
        <v>-0.56999999999999995</v>
      </c>
      <c r="J77">
        <f>BYPL_EOD!AG77+BYPL_EOD!AH77</f>
        <v>-0.32</v>
      </c>
      <c r="K77">
        <f>MES_EOD!AG77+MES_EOD!AH77</f>
        <v>-0.12</v>
      </c>
      <c r="L77">
        <f>NDMC_EOD!AG77+NDMC_EOD!AH77</f>
        <v>-0.61</v>
      </c>
      <c r="M77">
        <f>TPDDL_EOD!AG77+TPDDL_EOD!AH77</f>
        <v>-0.39</v>
      </c>
      <c r="N77">
        <f t="shared" si="6"/>
        <v>-2.0099999999999998</v>
      </c>
      <c r="O77" s="154">
        <f t="shared" si="7"/>
        <v>9.9999999999997868E-3</v>
      </c>
      <c r="P77">
        <v>-0.56716417910447758</v>
      </c>
      <c r="Q77">
        <v>-0.31840796019900502</v>
      </c>
      <c r="R77">
        <v>-0.11940298507462688</v>
      </c>
      <c r="S77">
        <v>-0.60696517412935325</v>
      </c>
      <c r="T77">
        <v>-0.38805970149253738</v>
      </c>
      <c r="U77" s="156">
        <f t="shared" si="8"/>
        <v>-2.0000000000000004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-2</v>
      </c>
      <c r="E78">
        <f>PPCL!N78</f>
        <v>0</v>
      </c>
      <c r="F78">
        <f t="shared" si="10"/>
        <v>120</v>
      </c>
      <c r="G78">
        <f t="shared" si="11"/>
        <v>-2</v>
      </c>
      <c r="H78" s="154"/>
      <c r="I78">
        <f>BRPL_EOD!AG78+BRPL_EOD!AH78</f>
        <v>-0.56999999999999995</v>
      </c>
      <c r="J78">
        <f>BYPL_EOD!AG78+BYPL_EOD!AH78</f>
        <v>-0.32</v>
      </c>
      <c r="K78">
        <f>MES_EOD!AG78+MES_EOD!AH78</f>
        <v>-0.12</v>
      </c>
      <c r="L78">
        <f>NDMC_EOD!AG78+NDMC_EOD!AH78</f>
        <v>-0.61</v>
      </c>
      <c r="M78">
        <f>TPDDL_EOD!AG78+TPDDL_EOD!AH78</f>
        <v>-0.39</v>
      </c>
      <c r="N78">
        <f t="shared" si="6"/>
        <v>-2.0099999999999998</v>
      </c>
      <c r="O78" s="154">
        <f t="shared" si="7"/>
        <v>9.9999999999997868E-3</v>
      </c>
      <c r="P78">
        <v>-0.56716417910447758</v>
      </c>
      <c r="Q78">
        <v>-0.31840796019900502</v>
      </c>
      <c r="R78">
        <v>-0.11940298507462688</v>
      </c>
      <c r="S78">
        <v>-0.60696517412935325</v>
      </c>
      <c r="T78">
        <v>-0.38805970149253738</v>
      </c>
      <c r="U78" s="156">
        <f t="shared" si="8"/>
        <v>-2.0000000000000004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-2</v>
      </c>
      <c r="E79">
        <f>PPCL!N79</f>
        <v>0</v>
      </c>
      <c r="F79">
        <f t="shared" si="10"/>
        <v>120</v>
      </c>
      <c r="G79">
        <f t="shared" si="11"/>
        <v>-2</v>
      </c>
      <c r="H79" s="154"/>
      <c r="I79">
        <f>BRPL_EOD!AG79+BRPL_EOD!AH79</f>
        <v>-0.56999999999999995</v>
      </c>
      <c r="J79">
        <f>BYPL_EOD!AG79+BYPL_EOD!AH79</f>
        <v>-0.32</v>
      </c>
      <c r="K79">
        <f>MES_EOD!AG79+MES_EOD!AH79</f>
        <v>-0.12</v>
      </c>
      <c r="L79">
        <f>NDMC_EOD!AG79+NDMC_EOD!AH79</f>
        <v>-0.61</v>
      </c>
      <c r="M79">
        <f>TPDDL_EOD!AG79+TPDDL_EOD!AH79</f>
        <v>-0.39</v>
      </c>
      <c r="N79">
        <f t="shared" si="6"/>
        <v>-2.0099999999999998</v>
      </c>
      <c r="O79" s="154">
        <f t="shared" si="7"/>
        <v>9.9999999999997868E-3</v>
      </c>
      <c r="P79">
        <v>-0.56716417910447758</v>
      </c>
      <c r="Q79">
        <v>-0.31840796019900502</v>
      </c>
      <c r="R79">
        <v>-0.11940298507462688</v>
      </c>
      <c r="S79">
        <v>-0.60696517412935325</v>
      </c>
      <c r="T79">
        <v>-0.38805970149253738</v>
      </c>
      <c r="U79" s="156">
        <f t="shared" si="8"/>
        <v>-2.0000000000000004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-2</v>
      </c>
      <c r="E80">
        <f>PPCL!N80</f>
        <v>0</v>
      </c>
      <c r="F80">
        <f t="shared" si="10"/>
        <v>120</v>
      </c>
      <c r="G80">
        <f t="shared" si="11"/>
        <v>-2</v>
      </c>
      <c r="H80" s="154"/>
      <c r="I80">
        <f>BRPL_EOD!AG80+BRPL_EOD!AH80</f>
        <v>-0.56999999999999995</v>
      </c>
      <c r="J80">
        <f>BYPL_EOD!AG80+BYPL_EOD!AH80</f>
        <v>-0.32</v>
      </c>
      <c r="K80">
        <f>MES_EOD!AG80+MES_EOD!AH80</f>
        <v>-0.12</v>
      </c>
      <c r="L80">
        <f>NDMC_EOD!AG80+NDMC_EOD!AH80</f>
        <v>-0.61</v>
      </c>
      <c r="M80">
        <f>TPDDL_EOD!AG80+TPDDL_EOD!AH80</f>
        <v>-0.39</v>
      </c>
      <c r="N80">
        <f t="shared" si="6"/>
        <v>-2.0099999999999998</v>
      </c>
      <c r="O80" s="154">
        <f t="shared" si="7"/>
        <v>9.9999999999997868E-3</v>
      </c>
      <c r="P80">
        <v>-0.56716417910447758</v>
      </c>
      <c r="Q80">
        <v>-0.31840796019900502</v>
      </c>
      <c r="R80">
        <v>-0.11940298507462688</v>
      </c>
      <c r="S80">
        <v>-0.60696517412935325</v>
      </c>
      <c r="T80">
        <v>-0.38805970149253738</v>
      </c>
      <c r="U80" s="156">
        <f t="shared" si="8"/>
        <v>-2.0000000000000004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-2</v>
      </c>
      <c r="E81">
        <f>PPCL!N81</f>
        <v>0</v>
      </c>
      <c r="F81">
        <f t="shared" si="10"/>
        <v>120</v>
      </c>
      <c r="G81">
        <f t="shared" si="11"/>
        <v>-2</v>
      </c>
      <c r="H81" s="154"/>
      <c r="I81">
        <f>BRPL_EOD!AG81+BRPL_EOD!AH81</f>
        <v>-0.56999999999999995</v>
      </c>
      <c r="J81">
        <f>BYPL_EOD!AG81+BYPL_EOD!AH81</f>
        <v>-0.32</v>
      </c>
      <c r="K81">
        <f>MES_EOD!AG81+MES_EOD!AH81</f>
        <v>-0.12</v>
      </c>
      <c r="L81">
        <f>NDMC_EOD!AG81+NDMC_EOD!AH81</f>
        <v>-0.61</v>
      </c>
      <c r="M81">
        <f>TPDDL_EOD!AG81+TPDDL_EOD!AH81</f>
        <v>-0.39</v>
      </c>
      <c r="N81">
        <f t="shared" si="6"/>
        <v>-2.0099999999999998</v>
      </c>
      <c r="O81" s="154">
        <f t="shared" si="7"/>
        <v>9.9999999999997868E-3</v>
      </c>
      <c r="P81">
        <v>-0.56716417910447758</v>
      </c>
      <c r="Q81">
        <v>-0.31840796019900502</v>
      </c>
      <c r="R81">
        <v>-0.11940298507462688</v>
      </c>
      <c r="S81">
        <v>-0.60696517412935325</v>
      </c>
      <c r="T81">
        <v>-0.38805970149253738</v>
      </c>
      <c r="U81" s="156">
        <f t="shared" si="8"/>
        <v>-2.0000000000000004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-2</v>
      </c>
      <c r="E82">
        <f>PPCL!N82</f>
        <v>0</v>
      </c>
      <c r="F82">
        <f t="shared" si="10"/>
        <v>120</v>
      </c>
      <c r="G82">
        <f t="shared" si="11"/>
        <v>-2</v>
      </c>
      <c r="H82" s="154"/>
      <c r="I82">
        <f>BRPL_EOD!AG82+BRPL_EOD!AH82</f>
        <v>-0.56999999999999995</v>
      </c>
      <c r="J82">
        <f>BYPL_EOD!AG82+BYPL_EOD!AH82</f>
        <v>-0.32</v>
      </c>
      <c r="K82">
        <f>MES_EOD!AG82+MES_EOD!AH82</f>
        <v>-0.12</v>
      </c>
      <c r="L82">
        <f>NDMC_EOD!AG82+NDMC_EOD!AH82</f>
        <v>-0.61</v>
      </c>
      <c r="M82">
        <f>TPDDL_EOD!AG82+TPDDL_EOD!AH82</f>
        <v>-0.39</v>
      </c>
      <c r="N82">
        <f t="shared" si="6"/>
        <v>-2.0099999999999998</v>
      </c>
      <c r="O82" s="154">
        <f t="shared" si="7"/>
        <v>9.9999999999997868E-3</v>
      </c>
      <c r="P82">
        <v>-0.56716417910447758</v>
      </c>
      <c r="Q82">
        <v>-0.31840796019900502</v>
      </c>
      <c r="R82">
        <v>-0.11940298507462688</v>
      </c>
      <c r="S82">
        <v>-0.60696517412935325</v>
      </c>
      <c r="T82">
        <v>-0.38805970149253738</v>
      </c>
      <c r="U82" s="156">
        <f t="shared" si="8"/>
        <v>-2.0000000000000004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-2</v>
      </c>
      <c r="E83">
        <f>PPCL!N83</f>
        <v>0</v>
      </c>
      <c r="F83">
        <f t="shared" si="10"/>
        <v>120</v>
      </c>
      <c r="G83">
        <f t="shared" si="11"/>
        <v>-2</v>
      </c>
      <c r="H83" s="154"/>
      <c r="I83">
        <f>BRPL_EOD!AG83+BRPL_EOD!AH83</f>
        <v>-0.56999999999999995</v>
      </c>
      <c r="J83">
        <f>BYPL_EOD!AG83+BYPL_EOD!AH83</f>
        <v>-0.32</v>
      </c>
      <c r="K83">
        <f>MES_EOD!AG83+MES_EOD!AH83</f>
        <v>-0.12</v>
      </c>
      <c r="L83">
        <f>NDMC_EOD!AG83+NDMC_EOD!AH83</f>
        <v>-0.61</v>
      </c>
      <c r="M83">
        <f>TPDDL_EOD!AG83+TPDDL_EOD!AH83</f>
        <v>-0.39</v>
      </c>
      <c r="N83">
        <f t="shared" si="6"/>
        <v>-2.0099999999999998</v>
      </c>
      <c r="O83" s="154">
        <f t="shared" si="7"/>
        <v>9.9999999999997868E-3</v>
      </c>
      <c r="P83">
        <v>-0.56716417910447758</v>
      </c>
      <c r="Q83">
        <v>-0.31840796019900502</v>
      </c>
      <c r="R83">
        <v>-0.11940298507462688</v>
      </c>
      <c r="S83">
        <v>-0.60696517412935325</v>
      </c>
      <c r="T83">
        <v>-0.38805970149253738</v>
      </c>
      <c r="U83" s="156">
        <f t="shared" si="8"/>
        <v>-2.0000000000000004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-2</v>
      </c>
      <c r="E84">
        <f>PPCL!N84</f>
        <v>0</v>
      </c>
      <c r="F84">
        <f t="shared" si="10"/>
        <v>120</v>
      </c>
      <c r="G84">
        <f t="shared" si="11"/>
        <v>-2</v>
      </c>
      <c r="H84" s="154"/>
      <c r="I84">
        <f>BRPL_EOD!AG84+BRPL_EOD!AH84</f>
        <v>-0.56999999999999995</v>
      </c>
      <c r="J84">
        <f>BYPL_EOD!AG84+BYPL_EOD!AH84</f>
        <v>-0.32</v>
      </c>
      <c r="K84">
        <f>MES_EOD!AG84+MES_EOD!AH84</f>
        <v>-0.12</v>
      </c>
      <c r="L84">
        <f>NDMC_EOD!AG84+NDMC_EOD!AH84</f>
        <v>-0.61</v>
      </c>
      <c r="M84">
        <f>TPDDL_EOD!AG84+TPDDL_EOD!AH84</f>
        <v>-0.39</v>
      </c>
      <c r="N84">
        <f t="shared" si="6"/>
        <v>-2.0099999999999998</v>
      </c>
      <c r="O84" s="154">
        <f t="shared" si="7"/>
        <v>9.9999999999997868E-3</v>
      </c>
      <c r="P84">
        <v>-0.56716417910447758</v>
      </c>
      <c r="Q84">
        <v>-0.31840796019900502</v>
      </c>
      <c r="R84">
        <v>-0.11940298507462688</v>
      </c>
      <c r="S84">
        <v>-0.60696517412935325</v>
      </c>
      <c r="T84">
        <v>-0.38805970149253738</v>
      </c>
      <c r="U84" s="156">
        <f t="shared" si="8"/>
        <v>-2.0000000000000004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-2</v>
      </c>
      <c r="E85">
        <f>PPCL!N85</f>
        <v>0</v>
      </c>
      <c r="F85">
        <f t="shared" si="10"/>
        <v>120</v>
      </c>
      <c r="G85">
        <f t="shared" si="11"/>
        <v>-2</v>
      </c>
      <c r="H85" s="154"/>
      <c r="I85">
        <f>BRPL_EOD!AG85+BRPL_EOD!AH85</f>
        <v>-0.56999999999999995</v>
      </c>
      <c r="J85">
        <f>BYPL_EOD!AG85+BYPL_EOD!AH85</f>
        <v>-0.32</v>
      </c>
      <c r="K85">
        <f>MES_EOD!AG85+MES_EOD!AH85</f>
        <v>-0.12</v>
      </c>
      <c r="L85">
        <f>NDMC_EOD!AG85+NDMC_EOD!AH85</f>
        <v>-0.61</v>
      </c>
      <c r="M85">
        <f>TPDDL_EOD!AG85+TPDDL_EOD!AH85</f>
        <v>-0.39</v>
      </c>
      <c r="N85">
        <f t="shared" si="6"/>
        <v>-2.0099999999999998</v>
      </c>
      <c r="O85" s="154">
        <f t="shared" si="7"/>
        <v>9.9999999999997868E-3</v>
      </c>
      <c r="P85">
        <v>-0.56716417910447758</v>
      </c>
      <c r="Q85">
        <v>-0.31840796019900502</v>
      </c>
      <c r="R85">
        <v>-0.11940298507462688</v>
      </c>
      <c r="S85">
        <v>-0.60696517412935325</v>
      </c>
      <c r="T85">
        <v>-0.38805970149253738</v>
      </c>
      <c r="U85" s="156">
        <f t="shared" si="8"/>
        <v>-2.0000000000000004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-2</v>
      </c>
      <c r="E86">
        <f>PPCL!N86</f>
        <v>0</v>
      </c>
      <c r="F86">
        <f t="shared" si="10"/>
        <v>120</v>
      </c>
      <c r="G86">
        <f t="shared" si="11"/>
        <v>-2</v>
      </c>
      <c r="H86" s="154"/>
      <c r="I86">
        <f>BRPL_EOD!AG86+BRPL_EOD!AH86</f>
        <v>-0.56999999999999995</v>
      </c>
      <c r="J86">
        <f>BYPL_EOD!AG86+BYPL_EOD!AH86</f>
        <v>-0.32</v>
      </c>
      <c r="K86">
        <f>MES_EOD!AG86+MES_EOD!AH86</f>
        <v>-0.12</v>
      </c>
      <c r="L86">
        <f>NDMC_EOD!AG86+NDMC_EOD!AH86</f>
        <v>-0.61</v>
      </c>
      <c r="M86">
        <f>TPDDL_EOD!AG86+TPDDL_EOD!AH86</f>
        <v>-0.39</v>
      </c>
      <c r="N86">
        <f t="shared" si="6"/>
        <v>-2.0099999999999998</v>
      </c>
      <c r="O86" s="154">
        <f t="shared" si="7"/>
        <v>9.9999999999997868E-3</v>
      </c>
      <c r="P86">
        <v>-0.56716417910447758</v>
      </c>
      <c r="Q86">
        <v>-0.31840796019900502</v>
      </c>
      <c r="R86">
        <v>-0.11940298507462688</v>
      </c>
      <c r="S86">
        <v>-0.60696517412935325</v>
      </c>
      <c r="T86">
        <v>-0.38805970149253738</v>
      </c>
      <c r="U86" s="156">
        <f t="shared" si="8"/>
        <v>-2.0000000000000004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-2</v>
      </c>
      <c r="E87">
        <f>PPCL!N87</f>
        <v>0</v>
      </c>
      <c r="F87">
        <f t="shared" si="10"/>
        <v>120</v>
      </c>
      <c r="G87">
        <f t="shared" si="11"/>
        <v>-2</v>
      </c>
      <c r="H87" s="154"/>
      <c r="I87">
        <f>BRPL_EOD!AG87+BRPL_EOD!AH87</f>
        <v>-0.56999999999999995</v>
      </c>
      <c r="J87">
        <f>BYPL_EOD!AG87+BYPL_EOD!AH87</f>
        <v>-0.32</v>
      </c>
      <c r="K87">
        <f>MES_EOD!AG87+MES_EOD!AH87</f>
        <v>-0.12</v>
      </c>
      <c r="L87">
        <f>NDMC_EOD!AG87+NDMC_EOD!AH87</f>
        <v>-0.61</v>
      </c>
      <c r="M87">
        <f>TPDDL_EOD!AG87+TPDDL_EOD!AH87</f>
        <v>-0.39</v>
      </c>
      <c r="N87">
        <f t="shared" si="6"/>
        <v>-2.0099999999999998</v>
      </c>
      <c r="O87" s="154">
        <f t="shared" si="7"/>
        <v>9.9999999999997868E-3</v>
      </c>
      <c r="P87">
        <v>-0.56716417910447758</v>
      </c>
      <c r="Q87">
        <v>-0.31840796019900502</v>
      </c>
      <c r="R87">
        <v>-0.11940298507462688</v>
      </c>
      <c r="S87">
        <v>-0.60696517412935325</v>
      </c>
      <c r="T87">
        <v>-0.38805970149253738</v>
      </c>
      <c r="U87" s="156">
        <f t="shared" si="8"/>
        <v>-2.0000000000000004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-2</v>
      </c>
      <c r="E88">
        <f>PPCL!N88</f>
        <v>0</v>
      </c>
      <c r="F88">
        <f t="shared" si="10"/>
        <v>120</v>
      </c>
      <c r="G88">
        <f t="shared" si="11"/>
        <v>-2</v>
      </c>
      <c r="H88" s="154"/>
      <c r="I88">
        <f>BRPL_EOD!AG88+BRPL_EOD!AH88</f>
        <v>-0.56999999999999995</v>
      </c>
      <c r="J88">
        <f>BYPL_EOD!AG88+BYPL_EOD!AH88</f>
        <v>-0.32</v>
      </c>
      <c r="K88">
        <f>MES_EOD!AG88+MES_EOD!AH88</f>
        <v>-0.12</v>
      </c>
      <c r="L88">
        <f>NDMC_EOD!AG88+NDMC_EOD!AH88</f>
        <v>-0.61</v>
      </c>
      <c r="M88">
        <f>TPDDL_EOD!AG88+TPDDL_EOD!AH88</f>
        <v>-0.39</v>
      </c>
      <c r="N88">
        <f t="shared" si="6"/>
        <v>-2.0099999999999998</v>
      </c>
      <c r="O88" s="154">
        <f t="shared" si="7"/>
        <v>9.9999999999997868E-3</v>
      </c>
      <c r="P88">
        <v>-0.56716417910447758</v>
      </c>
      <c r="Q88">
        <v>-0.31840796019900502</v>
      </c>
      <c r="R88">
        <v>-0.11940298507462688</v>
      </c>
      <c r="S88">
        <v>-0.60696517412935325</v>
      </c>
      <c r="T88">
        <v>-0.38805970149253738</v>
      </c>
      <c r="U88" s="156">
        <f t="shared" si="8"/>
        <v>-2.0000000000000004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-2</v>
      </c>
      <c r="E89">
        <f>PPCL!N89</f>
        <v>0</v>
      </c>
      <c r="F89">
        <f t="shared" si="10"/>
        <v>120</v>
      </c>
      <c r="G89">
        <f t="shared" si="11"/>
        <v>-2</v>
      </c>
      <c r="H89" s="154"/>
      <c r="I89">
        <f>BRPL_EOD!AG89+BRPL_EOD!AH89</f>
        <v>-0.56999999999999995</v>
      </c>
      <c r="J89">
        <f>BYPL_EOD!AG89+BYPL_EOD!AH89</f>
        <v>-0.32</v>
      </c>
      <c r="K89">
        <f>MES_EOD!AG89+MES_EOD!AH89</f>
        <v>-0.12</v>
      </c>
      <c r="L89">
        <f>NDMC_EOD!AG89+NDMC_EOD!AH89</f>
        <v>-0.61</v>
      </c>
      <c r="M89">
        <f>TPDDL_EOD!AG89+TPDDL_EOD!AH89</f>
        <v>-0.39</v>
      </c>
      <c r="N89">
        <f t="shared" si="6"/>
        <v>-2.0099999999999998</v>
      </c>
      <c r="O89" s="154">
        <f t="shared" si="7"/>
        <v>9.9999999999997868E-3</v>
      </c>
      <c r="P89">
        <v>-0.56716417910447758</v>
      </c>
      <c r="Q89">
        <v>-0.31840796019900502</v>
      </c>
      <c r="R89">
        <v>-0.11940298507462688</v>
      </c>
      <c r="S89">
        <v>-0.60696517412935325</v>
      </c>
      <c r="T89">
        <v>-0.38805970149253738</v>
      </c>
      <c r="U89" s="156">
        <f t="shared" si="8"/>
        <v>-2.0000000000000004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-2</v>
      </c>
      <c r="E90">
        <f>PPCL!N90</f>
        <v>0</v>
      </c>
      <c r="F90">
        <f t="shared" si="10"/>
        <v>120</v>
      </c>
      <c r="G90">
        <f t="shared" si="11"/>
        <v>-2</v>
      </c>
      <c r="H90" s="154"/>
      <c r="I90">
        <f>BRPL_EOD!AG90+BRPL_EOD!AH90</f>
        <v>-0.56999999999999995</v>
      </c>
      <c r="J90">
        <f>BYPL_EOD!AG90+BYPL_EOD!AH90</f>
        <v>-0.32</v>
      </c>
      <c r="K90">
        <f>MES_EOD!AG90+MES_EOD!AH90</f>
        <v>-0.12</v>
      </c>
      <c r="L90">
        <f>NDMC_EOD!AG90+NDMC_EOD!AH90</f>
        <v>-0.61</v>
      </c>
      <c r="M90">
        <f>TPDDL_EOD!AG90+TPDDL_EOD!AH90</f>
        <v>-0.39</v>
      </c>
      <c r="N90">
        <f t="shared" si="6"/>
        <v>-2.0099999999999998</v>
      </c>
      <c r="O90" s="154">
        <f t="shared" si="7"/>
        <v>9.9999999999997868E-3</v>
      </c>
      <c r="P90">
        <v>-0.56716417910447758</v>
      </c>
      <c r="Q90">
        <v>-0.31840796019900502</v>
      </c>
      <c r="R90">
        <v>-0.11940298507462688</v>
      </c>
      <c r="S90">
        <v>-0.60696517412935325</v>
      </c>
      <c r="T90">
        <v>-0.38805970149253738</v>
      </c>
      <c r="U90" s="156">
        <f t="shared" si="8"/>
        <v>-2.0000000000000004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-2</v>
      </c>
      <c r="E91">
        <f>PPCL!N91</f>
        <v>0</v>
      </c>
      <c r="F91">
        <f t="shared" si="10"/>
        <v>120</v>
      </c>
      <c r="G91">
        <f t="shared" si="11"/>
        <v>-2</v>
      </c>
      <c r="H91" s="154"/>
      <c r="I91">
        <f>BRPL_EOD!AG91+BRPL_EOD!AH91</f>
        <v>-0.56999999999999995</v>
      </c>
      <c r="J91">
        <f>BYPL_EOD!AG91+BYPL_EOD!AH91</f>
        <v>-0.32</v>
      </c>
      <c r="K91">
        <f>MES_EOD!AG91+MES_EOD!AH91</f>
        <v>-0.12</v>
      </c>
      <c r="L91">
        <f>NDMC_EOD!AG91+NDMC_EOD!AH91</f>
        <v>-0.61</v>
      </c>
      <c r="M91">
        <f>TPDDL_EOD!AG91+TPDDL_EOD!AH91</f>
        <v>-0.39</v>
      </c>
      <c r="N91">
        <f t="shared" si="6"/>
        <v>-2.0099999999999998</v>
      </c>
      <c r="O91" s="154">
        <f t="shared" si="7"/>
        <v>9.9999999999997868E-3</v>
      </c>
      <c r="P91">
        <v>-0.56716417910447758</v>
      </c>
      <c r="Q91">
        <v>-0.31840796019900502</v>
      </c>
      <c r="R91">
        <v>-0.11940298507462688</v>
      </c>
      <c r="S91">
        <v>-0.60696517412935325</v>
      </c>
      <c r="T91">
        <v>-0.38805970149253738</v>
      </c>
      <c r="U91" s="156">
        <f t="shared" si="8"/>
        <v>-2.0000000000000004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-2</v>
      </c>
      <c r="E92">
        <f>PPCL!N92</f>
        <v>0</v>
      </c>
      <c r="F92">
        <f t="shared" si="10"/>
        <v>120</v>
      </c>
      <c r="G92">
        <f t="shared" si="11"/>
        <v>-2</v>
      </c>
      <c r="H92" s="154"/>
      <c r="I92">
        <f>BRPL_EOD!AG92+BRPL_EOD!AH92</f>
        <v>-0.56999999999999995</v>
      </c>
      <c r="J92">
        <f>BYPL_EOD!AG92+BYPL_EOD!AH92</f>
        <v>-0.32</v>
      </c>
      <c r="K92">
        <f>MES_EOD!AG92+MES_EOD!AH92</f>
        <v>-0.12</v>
      </c>
      <c r="L92">
        <f>NDMC_EOD!AG92+NDMC_EOD!AH92</f>
        <v>-0.61</v>
      </c>
      <c r="M92">
        <f>TPDDL_EOD!AG92+TPDDL_EOD!AH92</f>
        <v>-0.39</v>
      </c>
      <c r="N92">
        <f t="shared" si="6"/>
        <v>-2.0099999999999998</v>
      </c>
      <c r="O92" s="154">
        <f t="shared" si="7"/>
        <v>9.9999999999997868E-3</v>
      </c>
      <c r="P92">
        <v>-0.56716417910447758</v>
      </c>
      <c r="Q92">
        <v>-0.31840796019900502</v>
      </c>
      <c r="R92">
        <v>-0.11940298507462688</v>
      </c>
      <c r="S92">
        <v>-0.60696517412935325</v>
      </c>
      <c r="T92">
        <v>-0.38805970149253738</v>
      </c>
      <c r="U92" s="156">
        <f t="shared" si="8"/>
        <v>-2.0000000000000004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-2</v>
      </c>
      <c r="E93">
        <f>PPCL!N93</f>
        <v>0</v>
      </c>
      <c r="F93">
        <f t="shared" si="10"/>
        <v>120</v>
      </c>
      <c r="G93">
        <f t="shared" si="11"/>
        <v>-2</v>
      </c>
      <c r="H93" s="154"/>
      <c r="I93">
        <f>BRPL_EOD!AG93+BRPL_EOD!AH93</f>
        <v>-0.56999999999999995</v>
      </c>
      <c r="J93">
        <f>BYPL_EOD!AG93+BYPL_EOD!AH93</f>
        <v>-0.32</v>
      </c>
      <c r="K93">
        <f>MES_EOD!AG93+MES_EOD!AH93</f>
        <v>-0.12</v>
      </c>
      <c r="L93">
        <f>NDMC_EOD!AG93+NDMC_EOD!AH93</f>
        <v>-0.61</v>
      </c>
      <c r="M93">
        <f>TPDDL_EOD!AG93+TPDDL_EOD!AH93</f>
        <v>-0.39</v>
      </c>
      <c r="N93">
        <f t="shared" si="6"/>
        <v>-2.0099999999999998</v>
      </c>
      <c r="O93" s="154">
        <f t="shared" si="7"/>
        <v>9.9999999999997868E-3</v>
      </c>
      <c r="P93">
        <v>-0.56716417910447758</v>
      </c>
      <c r="Q93">
        <v>-0.31840796019900502</v>
      </c>
      <c r="R93">
        <v>-0.11940298507462688</v>
      </c>
      <c r="S93">
        <v>-0.60696517412935325</v>
      </c>
      <c r="T93">
        <v>-0.38805970149253738</v>
      </c>
      <c r="U93" s="156">
        <f t="shared" si="8"/>
        <v>-2.0000000000000004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-2</v>
      </c>
      <c r="E94">
        <f>PPCL!N94</f>
        <v>0</v>
      </c>
      <c r="F94">
        <f t="shared" si="10"/>
        <v>120</v>
      </c>
      <c r="G94">
        <f t="shared" si="11"/>
        <v>-2</v>
      </c>
      <c r="H94" s="154"/>
      <c r="I94">
        <f>BRPL_EOD!AG94+BRPL_EOD!AH94</f>
        <v>-0.56999999999999995</v>
      </c>
      <c r="J94">
        <f>BYPL_EOD!AG94+BYPL_EOD!AH94</f>
        <v>-0.32</v>
      </c>
      <c r="K94">
        <f>MES_EOD!AG94+MES_EOD!AH94</f>
        <v>-0.12</v>
      </c>
      <c r="L94">
        <f>NDMC_EOD!AG94+NDMC_EOD!AH94</f>
        <v>-0.61</v>
      </c>
      <c r="M94">
        <f>TPDDL_EOD!AG94+TPDDL_EOD!AH94</f>
        <v>-0.39</v>
      </c>
      <c r="N94">
        <f t="shared" si="6"/>
        <v>-2.0099999999999998</v>
      </c>
      <c r="O94" s="154">
        <f t="shared" si="7"/>
        <v>9.9999999999997868E-3</v>
      </c>
      <c r="P94">
        <v>-0.56716417910447758</v>
      </c>
      <c r="Q94">
        <v>-0.31840796019900502</v>
      </c>
      <c r="R94">
        <v>-0.11940298507462688</v>
      </c>
      <c r="S94">
        <v>-0.60696517412935325</v>
      </c>
      <c r="T94">
        <v>-0.38805970149253738</v>
      </c>
      <c r="U94" s="156">
        <f t="shared" si="8"/>
        <v>-2.0000000000000004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-2</v>
      </c>
      <c r="E95">
        <f>PPCL!N95</f>
        <v>0</v>
      </c>
      <c r="F95">
        <f t="shared" si="10"/>
        <v>120</v>
      </c>
      <c r="G95">
        <f t="shared" si="11"/>
        <v>-2</v>
      </c>
      <c r="H95" s="154"/>
      <c r="I95">
        <f>BRPL_EOD!AG95+BRPL_EOD!AH95</f>
        <v>-0.56999999999999995</v>
      </c>
      <c r="J95">
        <f>BYPL_EOD!AG95+BYPL_EOD!AH95</f>
        <v>-0.32</v>
      </c>
      <c r="K95">
        <f>MES_EOD!AG95+MES_EOD!AH95</f>
        <v>-0.12</v>
      </c>
      <c r="L95">
        <f>NDMC_EOD!AG95+NDMC_EOD!AH95</f>
        <v>-0.61</v>
      </c>
      <c r="M95">
        <f>TPDDL_EOD!AG95+TPDDL_EOD!AH95</f>
        <v>-0.39</v>
      </c>
      <c r="N95">
        <f t="shared" si="6"/>
        <v>-2.0099999999999998</v>
      </c>
      <c r="O95" s="154">
        <f t="shared" si="7"/>
        <v>9.9999999999997868E-3</v>
      </c>
      <c r="P95">
        <v>-0.56716417910447758</v>
      </c>
      <c r="Q95">
        <v>-0.31840796019900502</v>
      </c>
      <c r="R95">
        <v>-0.11940298507462688</v>
      </c>
      <c r="S95">
        <v>-0.60696517412935325</v>
      </c>
      <c r="T95">
        <v>-0.38805970149253738</v>
      </c>
      <c r="U95" s="156">
        <f t="shared" si="8"/>
        <v>-2.0000000000000004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-2</v>
      </c>
      <c r="E96">
        <f>PPCL!N96</f>
        <v>0</v>
      </c>
      <c r="F96">
        <f t="shared" si="10"/>
        <v>120</v>
      </c>
      <c r="G96">
        <f t="shared" si="11"/>
        <v>-2</v>
      </c>
      <c r="H96" s="154"/>
      <c r="I96">
        <f>BRPL_EOD!AG96+BRPL_EOD!AH96</f>
        <v>-0.56999999999999995</v>
      </c>
      <c r="J96">
        <f>BYPL_EOD!AG96+BYPL_EOD!AH96</f>
        <v>-0.32</v>
      </c>
      <c r="K96">
        <f>MES_EOD!AG96+MES_EOD!AH96</f>
        <v>-0.12</v>
      </c>
      <c r="L96">
        <f>NDMC_EOD!AG96+NDMC_EOD!AH96</f>
        <v>-0.61</v>
      </c>
      <c r="M96">
        <f>TPDDL_EOD!AG96+TPDDL_EOD!AH96</f>
        <v>-0.39</v>
      </c>
      <c r="N96">
        <f t="shared" si="6"/>
        <v>-2.0099999999999998</v>
      </c>
      <c r="O96" s="154">
        <f t="shared" si="7"/>
        <v>9.9999999999997868E-3</v>
      </c>
      <c r="P96">
        <v>-0.56716417910447758</v>
      </c>
      <c r="Q96">
        <v>-0.31840796019900502</v>
      </c>
      <c r="R96">
        <v>-0.11940298507462688</v>
      </c>
      <c r="S96">
        <v>-0.60696517412935325</v>
      </c>
      <c r="T96">
        <v>-0.38805970149253738</v>
      </c>
      <c r="U96" s="156">
        <f t="shared" si="8"/>
        <v>-2.0000000000000004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-2</v>
      </c>
      <c r="E97">
        <f>PPCL!N97</f>
        <v>0</v>
      </c>
      <c r="F97">
        <f t="shared" si="10"/>
        <v>120</v>
      </c>
      <c r="G97">
        <f t="shared" si="11"/>
        <v>-2</v>
      </c>
      <c r="H97" s="154"/>
      <c r="I97">
        <f>BRPL_EOD!AG97+BRPL_EOD!AH97</f>
        <v>-0.56999999999999995</v>
      </c>
      <c r="J97">
        <f>BYPL_EOD!AG97+BYPL_EOD!AH97</f>
        <v>-0.32</v>
      </c>
      <c r="K97">
        <f>MES_EOD!AG97+MES_EOD!AH97</f>
        <v>-0.12</v>
      </c>
      <c r="L97">
        <f>NDMC_EOD!AG97+NDMC_EOD!AH97</f>
        <v>-0.61</v>
      </c>
      <c r="M97">
        <f>TPDDL_EOD!AG97+TPDDL_EOD!AH97</f>
        <v>-0.39</v>
      </c>
      <c r="N97">
        <f t="shared" si="6"/>
        <v>-2.0099999999999998</v>
      </c>
      <c r="O97" s="154">
        <f t="shared" si="7"/>
        <v>9.9999999999997868E-3</v>
      </c>
      <c r="P97">
        <v>-0.56716417910447758</v>
      </c>
      <c r="Q97">
        <v>-0.31840796019900502</v>
      </c>
      <c r="R97">
        <v>-0.11940298507462688</v>
      </c>
      <c r="S97">
        <v>-0.60696517412935325</v>
      </c>
      <c r="T97">
        <v>-0.38805970149253738</v>
      </c>
      <c r="U97" s="156">
        <f t="shared" si="8"/>
        <v>-2.0000000000000004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-2</v>
      </c>
      <c r="E98">
        <f>PPCL!N98</f>
        <v>0</v>
      </c>
      <c r="F98">
        <f t="shared" si="10"/>
        <v>120</v>
      </c>
      <c r="G98">
        <f t="shared" si="11"/>
        <v>-2</v>
      </c>
      <c r="H98" s="154"/>
      <c r="I98">
        <f>BRPL_EOD!AG98+BRPL_EOD!AH98</f>
        <v>-0.56999999999999995</v>
      </c>
      <c r="J98">
        <f>BYPL_EOD!AG98+BYPL_EOD!AH98</f>
        <v>-0.32</v>
      </c>
      <c r="K98">
        <f>MES_EOD!AG98+MES_EOD!AH98</f>
        <v>-0.12</v>
      </c>
      <c r="L98">
        <f>NDMC_EOD!AG98+NDMC_EOD!AH98</f>
        <v>-0.61</v>
      </c>
      <c r="M98">
        <f>TPDDL_EOD!AG98+TPDDL_EOD!AH98</f>
        <v>-0.39</v>
      </c>
      <c r="N98">
        <f t="shared" si="6"/>
        <v>-2.0099999999999998</v>
      </c>
      <c r="O98" s="154">
        <f t="shared" si="7"/>
        <v>9.9999999999997868E-3</v>
      </c>
      <c r="P98">
        <v>-0.56716417910447758</v>
      </c>
      <c r="Q98">
        <v>-0.31840796019900502</v>
      </c>
      <c r="R98">
        <v>-0.11940298507462688</v>
      </c>
      <c r="S98">
        <v>-0.60696517412935325</v>
      </c>
      <c r="T98">
        <v>-0.38805970149253738</v>
      </c>
      <c r="U98" s="156">
        <f t="shared" si="8"/>
        <v>-2.0000000000000004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-4.8000000000000001E-2</v>
      </c>
      <c r="E99" s="156">
        <f t="shared" si="12"/>
        <v>0</v>
      </c>
      <c r="F99" s="156">
        <f t="shared" si="12"/>
        <v>2.88</v>
      </c>
      <c r="G99" s="156">
        <f t="shared" si="12"/>
        <v>-4.8000000000000001E-2</v>
      </c>
      <c r="H99" s="156"/>
      <c r="I99" s="156">
        <f t="shared" si="12"/>
        <v>-1.3680000000000005E-2</v>
      </c>
      <c r="J99" s="156">
        <f t="shared" si="12"/>
        <v>-7.6800000000000054E-3</v>
      </c>
      <c r="K99" s="156">
        <f t="shared" si="12"/>
        <v>-2.8799999999999958E-3</v>
      </c>
      <c r="L99" s="156">
        <f t="shared" si="12"/>
        <v>-1.463999999999999E-2</v>
      </c>
      <c r="M99" s="156">
        <f t="shared" si="12"/>
        <v>-9.3600000000000107E-3</v>
      </c>
      <c r="N99" s="156">
        <f t="shared" si="12"/>
        <v>-4.823999999999995E-2</v>
      </c>
      <c r="O99" s="156">
        <f t="shared" si="12"/>
        <v>2.3999999999999488E-4</v>
      </c>
      <c r="P99" s="156">
        <f t="shared" si="12"/>
        <v>-1.3611940298507486E-2</v>
      </c>
      <c r="Q99" s="156">
        <f t="shared" si="12"/>
        <v>-7.6417910447761058E-3</v>
      </c>
      <c r="R99" s="156">
        <f t="shared" si="12"/>
        <v>-2.8656716417910493E-3</v>
      </c>
      <c r="S99" s="156">
        <f t="shared" si="12"/>
        <v>-1.4567164179104442E-2</v>
      </c>
      <c r="T99" s="156">
        <f t="shared" si="12"/>
        <v>-9.3134328358208916E-3</v>
      </c>
      <c r="U99" s="156">
        <f t="shared" si="12"/>
        <v>-4.8000000000000008E-2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28.6</v>
      </c>
      <c r="E8">
        <f>GT!N8</f>
        <v>0</v>
      </c>
      <c r="F8">
        <f t="shared" si="4"/>
        <v>84</v>
      </c>
      <c r="G8">
        <f t="shared" si="5"/>
        <v>28.6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-7.4600000000000009</v>
      </c>
      <c r="P8">
        <v>11.270271769273434</v>
      </c>
      <c r="Q8">
        <v>6.1704936217415423</v>
      </c>
      <c r="R8">
        <v>0</v>
      </c>
      <c r="S8">
        <v>1.641763727121464</v>
      </c>
      <c r="T8">
        <v>9.5174708818635612</v>
      </c>
      <c r="U8" s="156">
        <f t="shared" si="2"/>
        <v>28.6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28.6</v>
      </c>
      <c r="E9">
        <f>GT!N9</f>
        <v>0</v>
      </c>
      <c r="F9">
        <f t="shared" si="4"/>
        <v>84</v>
      </c>
      <c r="G9">
        <f t="shared" si="5"/>
        <v>28.6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-7.4600000000000009</v>
      </c>
      <c r="P9">
        <v>11.270271769273434</v>
      </c>
      <c r="Q9">
        <v>6.1704936217415423</v>
      </c>
      <c r="R9">
        <v>0</v>
      </c>
      <c r="S9">
        <v>1.641763727121464</v>
      </c>
      <c r="T9">
        <v>9.5174708818635612</v>
      </c>
      <c r="U9" s="156">
        <f t="shared" si="2"/>
        <v>28.6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28.6</v>
      </c>
      <c r="E10">
        <f>GT!N10</f>
        <v>0</v>
      </c>
      <c r="F10">
        <f t="shared" si="4"/>
        <v>84</v>
      </c>
      <c r="G10">
        <f t="shared" si="5"/>
        <v>28.6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-7.4600000000000009</v>
      </c>
      <c r="P10">
        <v>11.270271769273434</v>
      </c>
      <c r="Q10">
        <v>6.1704936217415423</v>
      </c>
      <c r="R10">
        <v>0</v>
      </c>
      <c r="S10">
        <v>1.641763727121464</v>
      </c>
      <c r="T10">
        <v>9.5174708818635612</v>
      </c>
      <c r="U10" s="156">
        <f t="shared" si="2"/>
        <v>28.6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28.6</v>
      </c>
      <c r="E11">
        <f>GT!N11</f>
        <v>0</v>
      </c>
      <c r="F11">
        <f t="shared" si="4"/>
        <v>84</v>
      </c>
      <c r="G11">
        <f t="shared" si="5"/>
        <v>28.6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-7.4600000000000009</v>
      </c>
      <c r="P11">
        <v>11.270271769273434</v>
      </c>
      <c r="Q11">
        <v>6.1704936217415423</v>
      </c>
      <c r="R11">
        <v>0</v>
      </c>
      <c r="S11">
        <v>1.641763727121464</v>
      </c>
      <c r="T11">
        <v>9.5174708818635612</v>
      </c>
      <c r="U11" s="156">
        <f t="shared" si="2"/>
        <v>28.6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28.6</v>
      </c>
      <c r="E12">
        <f>GT!N12</f>
        <v>0</v>
      </c>
      <c r="F12">
        <f t="shared" si="4"/>
        <v>84</v>
      </c>
      <c r="G12">
        <f t="shared" si="5"/>
        <v>28.6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-7.4600000000000009</v>
      </c>
      <c r="P12">
        <v>11.270271769273434</v>
      </c>
      <c r="Q12">
        <v>6.1704936217415423</v>
      </c>
      <c r="R12">
        <v>0</v>
      </c>
      <c r="S12">
        <v>1.641763727121464</v>
      </c>
      <c r="T12">
        <v>9.5174708818635612</v>
      </c>
      <c r="U12" s="156">
        <f t="shared" si="2"/>
        <v>28.6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28.6</v>
      </c>
      <c r="E13">
        <f>GT!N13</f>
        <v>0</v>
      </c>
      <c r="F13">
        <f t="shared" si="4"/>
        <v>84</v>
      </c>
      <c r="G13">
        <f t="shared" si="5"/>
        <v>28.6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-7.4600000000000009</v>
      </c>
      <c r="P13">
        <v>11.270271769273434</v>
      </c>
      <c r="Q13">
        <v>6.1704936217415423</v>
      </c>
      <c r="R13">
        <v>0</v>
      </c>
      <c r="S13">
        <v>1.641763727121464</v>
      </c>
      <c r="T13">
        <v>9.5174708818635612</v>
      </c>
      <c r="U13" s="156">
        <f t="shared" si="2"/>
        <v>28.6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28.6</v>
      </c>
      <c r="E14">
        <f>GT!N14</f>
        <v>0</v>
      </c>
      <c r="F14">
        <f t="shared" si="4"/>
        <v>84</v>
      </c>
      <c r="G14">
        <f t="shared" si="5"/>
        <v>28.6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-7.4600000000000009</v>
      </c>
      <c r="P14">
        <v>11.270271769273434</v>
      </c>
      <c r="Q14">
        <v>6.1704936217415423</v>
      </c>
      <c r="R14">
        <v>0</v>
      </c>
      <c r="S14">
        <v>1.641763727121464</v>
      </c>
      <c r="T14">
        <v>9.5174708818635612</v>
      </c>
      <c r="U14" s="156">
        <f t="shared" si="2"/>
        <v>28.6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28.6</v>
      </c>
      <c r="E15">
        <f>GT!N15</f>
        <v>0</v>
      </c>
      <c r="F15">
        <f t="shared" si="4"/>
        <v>84</v>
      </c>
      <c r="G15">
        <f t="shared" si="5"/>
        <v>28.6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-7.4600000000000009</v>
      </c>
      <c r="P15">
        <v>11.270271769273434</v>
      </c>
      <c r="Q15">
        <v>6.1704936217415423</v>
      </c>
      <c r="R15">
        <v>0</v>
      </c>
      <c r="S15">
        <v>1.641763727121464</v>
      </c>
      <c r="T15">
        <v>9.5174708818635612</v>
      </c>
      <c r="U15" s="156">
        <f t="shared" si="2"/>
        <v>28.6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28.6</v>
      </c>
      <c r="E16">
        <f>GT!N16</f>
        <v>0</v>
      </c>
      <c r="F16">
        <f t="shared" si="4"/>
        <v>84</v>
      </c>
      <c r="G16">
        <f t="shared" si="5"/>
        <v>28.6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-7.4600000000000009</v>
      </c>
      <c r="P16">
        <v>11.270271769273434</v>
      </c>
      <c r="Q16">
        <v>6.1704936217415423</v>
      </c>
      <c r="R16">
        <v>0</v>
      </c>
      <c r="S16">
        <v>1.641763727121464</v>
      </c>
      <c r="T16">
        <v>9.5174708818635612</v>
      </c>
      <c r="U16" s="156">
        <f t="shared" si="2"/>
        <v>28.6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28.6</v>
      </c>
      <c r="E17">
        <f>GT!N17</f>
        <v>0</v>
      </c>
      <c r="F17">
        <f t="shared" si="4"/>
        <v>84</v>
      </c>
      <c r="G17">
        <f t="shared" si="5"/>
        <v>28.6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-7.4600000000000009</v>
      </c>
      <c r="P17">
        <v>11.270271769273434</v>
      </c>
      <c r="Q17">
        <v>6.1704936217415423</v>
      </c>
      <c r="R17">
        <v>0</v>
      </c>
      <c r="S17">
        <v>1.641763727121464</v>
      </c>
      <c r="T17">
        <v>9.5174708818635612</v>
      </c>
      <c r="U17" s="156">
        <f t="shared" si="2"/>
        <v>28.6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28.6</v>
      </c>
      <c r="E18">
        <f>GT!N18</f>
        <v>0</v>
      </c>
      <c r="F18">
        <f t="shared" si="4"/>
        <v>84</v>
      </c>
      <c r="G18">
        <f t="shared" si="5"/>
        <v>28.6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-8.4699999999999989</v>
      </c>
      <c r="P18">
        <v>11.464688427299704</v>
      </c>
      <c r="Q18">
        <v>6.2801186943620184</v>
      </c>
      <c r="R18">
        <v>0</v>
      </c>
      <c r="S18">
        <v>1.5970326409495548</v>
      </c>
      <c r="T18">
        <v>9.258160237388724</v>
      </c>
      <c r="U18" s="156">
        <f t="shared" si="2"/>
        <v>28.6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5.29</v>
      </c>
      <c r="J37">
        <f>BYPL_EOD!AC37+BYPL_EOD!AD37</f>
        <v>20.39</v>
      </c>
      <c r="K37">
        <f>MES_EOD!AC37+MES_EOD!AD37</f>
        <v>0</v>
      </c>
      <c r="L37">
        <f>NDMC_EOD!AC37+NDMC_EOD!AD37</f>
        <v>1.56</v>
      </c>
      <c r="M37">
        <f>TPDDL_EOD!AC37+TPDDL_EOD!AD37</f>
        <v>9.06</v>
      </c>
      <c r="N37">
        <f t="shared" si="0"/>
        <v>36.299999999999997</v>
      </c>
      <c r="O37" s="154">
        <f t="shared" si="1"/>
        <v>0.30000000000000426</v>
      </c>
      <c r="P37">
        <v>5.4376280652113733</v>
      </c>
      <c r="Q37">
        <v>20.39</v>
      </c>
      <c r="R37">
        <v>0</v>
      </c>
      <c r="S37">
        <v>1.5819823289588002</v>
      </c>
      <c r="T37">
        <v>9.1903896058298322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0.53999999999999915</v>
      </c>
      <c r="P39">
        <v>14.422795341098171</v>
      </c>
      <c r="Q39">
        <v>7.8965058236272876</v>
      </c>
      <c r="R39">
        <v>0</v>
      </c>
      <c r="S39">
        <v>2.100998336106489</v>
      </c>
      <c r="T39">
        <v>12.179700499168053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0.53999999999999915</v>
      </c>
      <c r="P40">
        <v>14.422795341098171</v>
      </c>
      <c r="Q40">
        <v>7.8965058236272876</v>
      </c>
      <c r="R40">
        <v>0</v>
      </c>
      <c r="S40">
        <v>2.100998336106489</v>
      </c>
      <c r="T40">
        <v>12.179700499168053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5.29</v>
      </c>
      <c r="J43">
        <f>BYPL_EOD!AC43+BYPL_EOD!AD43</f>
        <v>20.39</v>
      </c>
      <c r="K43">
        <f>MES_EOD!AC43+MES_EOD!AD43</f>
        <v>0</v>
      </c>
      <c r="L43">
        <f>NDMC_EOD!AC43+NDMC_EOD!AD43</f>
        <v>1.56</v>
      </c>
      <c r="M43">
        <f>TPDDL_EOD!AC43+TPDDL_EOD!AD43</f>
        <v>9.06</v>
      </c>
      <c r="N43">
        <f t="shared" si="0"/>
        <v>36.299999999999997</v>
      </c>
      <c r="O43" s="154">
        <f t="shared" si="1"/>
        <v>0.30000000000000426</v>
      </c>
      <c r="P43">
        <v>5.4376280652113733</v>
      </c>
      <c r="Q43">
        <v>20.39</v>
      </c>
      <c r="R43">
        <v>0</v>
      </c>
      <c r="S43">
        <v>1.5819823289588002</v>
      </c>
      <c r="T43">
        <v>9.1903896058298322</v>
      </c>
      <c r="U43" s="156">
        <f t="shared" si="2"/>
        <v>36.600000000000009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5.14</v>
      </c>
      <c r="J44">
        <f>BYPL_EOD!AC44+BYPL_EOD!AD44</f>
        <v>19.84</v>
      </c>
      <c r="K44">
        <f>MES_EOD!AC44+MES_EOD!AD44</f>
        <v>0</v>
      </c>
      <c r="L44">
        <f>NDMC_EOD!AC44+NDMC_EOD!AD44</f>
        <v>1.52</v>
      </c>
      <c r="M44">
        <f>TPDDL_EOD!AC44+TPDDL_EOD!AD44</f>
        <v>8.82</v>
      </c>
      <c r="N44">
        <f t="shared" si="0"/>
        <v>35.32</v>
      </c>
      <c r="O44" s="154">
        <f t="shared" si="1"/>
        <v>0.28000000000000114</v>
      </c>
      <c r="P44">
        <v>5.2773491569491355</v>
      </c>
      <c r="Q44">
        <v>19.84</v>
      </c>
      <c r="R44">
        <v>0</v>
      </c>
      <c r="S44">
        <v>1.5405896698491208</v>
      </c>
      <c r="T44">
        <v>8.9420611732017452</v>
      </c>
      <c r="U44" s="156">
        <f t="shared" si="2"/>
        <v>35.6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0.53000000000000114</v>
      </c>
      <c r="P45">
        <v>13.775078414599374</v>
      </c>
      <c r="Q45">
        <v>7.5422868548617048</v>
      </c>
      <c r="R45">
        <v>0</v>
      </c>
      <c r="S45">
        <v>2.1012831479897347</v>
      </c>
      <c r="T45">
        <v>12.181351582549187</v>
      </c>
      <c r="U45" s="156">
        <f t="shared" si="2"/>
        <v>35.599999999999994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13.57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0.53000000000000114</v>
      </c>
      <c r="P46">
        <v>13.775078414599374</v>
      </c>
      <c r="Q46">
        <v>7.5422868548617048</v>
      </c>
      <c r="R46">
        <v>0</v>
      </c>
      <c r="S46">
        <v>2.1012831479897347</v>
      </c>
      <c r="T46">
        <v>12.181351582549187</v>
      </c>
      <c r="U46" s="156">
        <f t="shared" si="2"/>
        <v>35.599999999999994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0.53000000000000114</v>
      </c>
      <c r="P47">
        <v>13.775078414599374</v>
      </c>
      <c r="Q47">
        <v>7.5422868548617048</v>
      </c>
      <c r="R47">
        <v>0</v>
      </c>
      <c r="S47">
        <v>2.1012831479897347</v>
      </c>
      <c r="T47">
        <v>12.181351582549187</v>
      </c>
      <c r="U47" s="156">
        <f t="shared" si="2"/>
        <v>35.599999999999994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0.53000000000000114</v>
      </c>
      <c r="P48">
        <v>13.775078414599374</v>
      </c>
      <c r="Q48">
        <v>7.5422868548617048</v>
      </c>
      <c r="R48">
        <v>0</v>
      </c>
      <c r="S48">
        <v>2.1012831479897347</v>
      </c>
      <c r="T48">
        <v>12.181351582549187</v>
      </c>
      <c r="U48" s="156">
        <f t="shared" si="2"/>
        <v>35.599999999999994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0.53000000000000114</v>
      </c>
      <c r="P49">
        <v>13.775078414599374</v>
      </c>
      <c r="Q49">
        <v>7.5422868548617048</v>
      </c>
      <c r="R49">
        <v>0</v>
      </c>
      <c r="S49">
        <v>2.1012831479897347</v>
      </c>
      <c r="T49">
        <v>12.181351582549187</v>
      </c>
      <c r="U49" s="156">
        <f t="shared" si="2"/>
        <v>35.599999999999994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0.53000000000000114</v>
      </c>
      <c r="P50">
        <v>13.775078414599374</v>
      </c>
      <c r="Q50">
        <v>7.5422868548617048</v>
      </c>
      <c r="R50">
        <v>0</v>
      </c>
      <c r="S50">
        <v>2.1012831479897347</v>
      </c>
      <c r="T50">
        <v>12.181351582549187</v>
      </c>
      <c r="U50" s="156">
        <f t="shared" si="2"/>
        <v>35.599999999999994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0.53000000000000114</v>
      </c>
      <c r="P51">
        <v>13.775078414599374</v>
      </c>
      <c r="Q51">
        <v>7.5422868548617048</v>
      </c>
      <c r="R51">
        <v>0</v>
      </c>
      <c r="S51">
        <v>2.1012831479897347</v>
      </c>
      <c r="T51">
        <v>12.181351582549187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5.14</v>
      </c>
      <c r="J52">
        <f>BYPL_EOD!AC52+BYPL_EOD!AD52</f>
        <v>19.84</v>
      </c>
      <c r="K52">
        <f>MES_EOD!AC52+MES_EOD!AD52</f>
        <v>0</v>
      </c>
      <c r="L52">
        <f>NDMC_EOD!AC52+NDMC_EOD!AD52</f>
        <v>1.52</v>
      </c>
      <c r="M52">
        <f>TPDDL_EOD!AC52+TPDDL_EOD!AD52</f>
        <v>8.82</v>
      </c>
      <c r="N52">
        <f t="shared" si="0"/>
        <v>35.32</v>
      </c>
      <c r="O52" s="154">
        <f t="shared" si="1"/>
        <v>0.28000000000000114</v>
      </c>
      <c r="P52">
        <v>5.2773491569491355</v>
      </c>
      <c r="Q52">
        <v>19.84</v>
      </c>
      <c r="R52">
        <v>0</v>
      </c>
      <c r="S52">
        <v>1.5405896698491208</v>
      </c>
      <c r="T52">
        <v>8.9420611732017452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5.14</v>
      </c>
      <c r="J53">
        <f>BYPL_EOD!AC53+BYPL_EOD!AD53</f>
        <v>19.84</v>
      </c>
      <c r="K53">
        <f>MES_EOD!AC53+MES_EOD!AD53</f>
        <v>0</v>
      </c>
      <c r="L53">
        <f>NDMC_EOD!AC53+NDMC_EOD!AD53</f>
        <v>1.52</v>
      </c>
      <c r="M53">
        <f>TPDDL_EOD!AC53+TPDDL_EOD!AD53</f>
        <v>8.82</v>
      </c>
      <c r="N53">
        <f t="shared" si="0"/>
        <v>35.32</v>
      </c>
      <c r="O53" s="154">
        <f t="shared" si="1"/>
        <v>0.28000000000000114</v>
      </c>
      <c r="P53">
        <v>5.2773491569491355</v>
      </c>
      <c r="Q53">
        <v>19.84</v>
      </c>
      <c r="R53">
        <v>0</v>
      </c>
      <c r="S53">
        <v>1.5405896698491208</v>
      </c>
      <c r="T53">
        <v>8.9420611732017452</v>
      </c>
      <c r="U53" s="156">
        <f t="shared" si="2"/>
        <v>35.6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0.53000000000000114</v>
      </c>
      <c r="P54">
        <v>13.775078414599374</v>
      </c>
      <c r="Q54">
        <v>7.5422868548617048</v>
      </c>
      <c r="R54">
        <v>0</v>
      </c>
      <c r="S54">
        <v>2.1012831479897347</v>
      </c>
      <c r="T54">
        <v>12.181351582549187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0.53000000000000114</v>
      </c>
      <c r="P55">
        <v>13.775078414599374</v>
      </c>
      <c r="Q55">
        <v>7.5422868548617048</v>
      </c>
      <c r="R55">
        <v>0</v>
      </c>
      <c r="S55">
        <v>2.1012831479897347</v>
      </c>
      <c r="T55">
        <v>12.181351582549187</v>
      </c>
      <c r="U55" s="156">
        <f t="shared" si="2"/>
        <v>35.599999999999994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0.53000000000000114</v>
      </c>
      <c r="P56">
        <v>13.775078414599374</v>
      </c>
      <c r="Q56">
        <v>7.5422868548617048</v>
      </c>
      <c r="R56">
        <v>0</v>
      </c>
      <c r="S56">
        <v>2.1012831479897347</v>
      </c>
      <c r="T56">
        <v>12.181351582549187</v>
      </c>
      <c r="U56" s="156">
        <f t="shared" si="2"/>
        <v>35.599999999999994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0.53000000000000114</v>
      </c>
      <c r="P57">
        <v>13.775078414599374</v>
      </c>
      <c r="Q57">
        <v>7.5422868548617048</v>
      </c>
      <c r="R57">
        <v>0</v>
      </c>
      <c r="S57">
        <v>2.1012831479897347</v>
      </c>
      <c r="T57">
        <v>12.181351582549187</v>
      </c>
      <c r="U57" s="156">
        <f t="shared" si="2"/>
        <v>35.599999999999994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0.53000000000000114</v>
      </c>
      <c r="P58">
        <v>13.775078414599374</v>
      </c>
      <c r="Q58">
        <v>7.5422868548617048</v>
      </c>
      <c r="R58">
        <v>0</v>
      </c>
      <c r="S58">
        <v>2.1012831479897347</v>
      </c>
      <c r="T58">
        <v>12.181351582549187</v>
      </c>
      <c r="U58" s="156">
        <f t="shared" si="2"/>
        <v>35.599999999999994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13.57</v>
      </c>
      <c r="J59">
        <f>BYPL_EOD!AC59+BYPL_EOD!AD59</f>
        <v>7.43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35.07</v>
      </c>
      <c r="O59" s="154">
        <f t="shared" si="1"/>
        <v>0.53000000000000114</v>
      </c>
      <c r="P59">
        <v>13.775078414599374</v>
      </c>
      <c r="Q59">
        <v>7.5422868548617048</v>
      </c>
      <c r="R59">
        <v>0</v>
      </c>
      <c r="S59">
        <v>2.1012831479897347</v>
      </c>
      <c r="T59">
        <v>12.181351582549187</v>
      </c>
      <c r="U59" s="156">
        <f t="shared" si="2"/>
        <v>35.599999999999994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13.57</v>
      </c>
      <c r="J60">
        <f>BYPL_EOD!AC60+BYPL_EOD!AD60</f>
        <v>7.43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35.07</v>
      </c>
      <c r="O60" s="154">
        <f t="shared" si="1"/>
        <v>0.53000000000000114</v>
      </c>
      <c r="P60">
        <v>13.775078414599374</v>
      </c>
      <c r="Q60">
        <v>7.5422868548617048</v>
      </c>
      <c r="R60">
        <v>0</v>
      </c>
      <c r="S60">
        <v>2.1012831479897347</v>
      </c>
      <c r="T60">
        <v>12.181351582549187</v>
      </c>
      <c r="U60" s="156">
        <f t="shared" si="2"/>
        <v>35.599999999999994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13.57</v>
      </c>
      <c r="J61">
        <f>BYPL_EOD!AC61+BYPL_EOD!AD61</f>
        <v>7.43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35.07</v>
      </c>
      <c r="O61" s="154">
        <f t="shared" si="1"/>
        <v>0.53000000000000114</v>
      </c>
      <c r="P61">
        <v>13.775078414599374</v>
      </c>
      <c r="Q61">
        <v>7.5422868548617048</v>
      </c>
      <c r="R61">
        <v>0</v>
      </c>
      <c r="S61">
        <v>2.1012831479897347</v>
      </c>
      <c r="T61">
        <v>12.181351582549187</v>
      </c>
      <c r="U61" s="156">
        <f t="shared" si="2"/>
        <v>35.599999999999994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35.35</v>
      </c>
      <c r="E62">
        <f>GT!N62</f>
        <v>0</v>
      </c>
      <c r="F62">
        <f t="shared" si="4"/>
        <v>84</v>
      </c>
      <c r="G62">
        <f t="shared" si="5"/>
        <v>35.35</v>
      </c>
      <c r="H62" s="154"/>
      <c r="I62">
        <f>BRPL_EOD!AC62+BRPL_EOD!AD62</f>
        <v>13.57</v>
      </c>
      <c r="J62">
        <f>BYPL_EOD!AC62+BYPL_EOD!AD62</f>
        <v>7.43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0.28000000000000114</v>
      </c>
      <c r="P62">
        <v>13.678343313373254</v>
      </c>
      <c r="Q62">
        <v>7.4893213572854291</v>
      </c>
      <c r="R62">
        <v>0</v>
      </c>
      <c r="S62">
        <v>2.0865269461077842</v>
      </c>
      <c r="T62">
        <v>12.095808383233534</v>
      </c>
      <c r="U62" s="156">
        <f t="shared" si="2"/>
        <v>35.35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13.57</v>
      </c>
      <c r="J63">
        <f>BYPL_EOD!AC63+BYPL_EOD!AD63</f>
        <v>7.43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35.07</v>
      </c>
      <c r="O63" s="154">
        <f t="shared" si="1"/>
        <v>0.53000000000000114</v>
      </c>
      <c r="P63">
        <v>13.775078414599374</v>
      </c>
      <c r="Q63">
        <v>7.5422868548617048</v>
      </c>
      <c r="R63">
        <v>0</v>
      </c>
      <c r="S63">
        <v>2.1012831479897347</v>
      </c>
      <c r="T63">
        <v>12.181351582549187</v>
      </c>
      <c r="U63" s="156">
        <f t="shared" si="2"/>
        <v>35.599999999999994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13.57</v>
      </c>
      <c r="J64">
        <f>BYPL_EOD!AC64+BYPL_EOD!AD64</f>
        <v>7.43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35.07</v>
      </c>
      <c r="O64" s="154">
        <f t="shared" si="1"/>
        <v>0.53000000000000114</v>
      </c>
      <c r="P64">
        <v>13.775078414599374</v>
      </c>
      <c r="Q64">
        <v>7.5422868548617048</v>
      </c>
      <c r="R64">
        <v>0</v>
      </c>
      <c r="S64">
        <v>2.1012831479897347</v>
      </c>
      <c r="T64">
        <v>12.181351582549187</v>
      </c>
      <c r="U64" s="156">
        <f t="shared" si="2"/>
        <v>35.599999999999994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13.57</v>
      </c>
      <c r="J65">
        <f>BYPL_EOD!AC65+BYPL_EOD!AD65</f>
        <v>7.43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35.07</v>
      </c>
      <c r="O65" s="154">
        <f t="shared" si="1"/>
        <v>0.53000000000000114</v>
      </c>
      <c r="P65">
        <v>13.775078414599374</v>
      </c>
      <c r="Q65">
        <v>7.5422868548617048</v>
      </c>
      <c r="R65">
        <v>0</v>
      </c>
      <c r="S65">
        <v>2.1012831479897347</v>
      </c>
      <c r="T65">
        <v>12.181351582549187</v>
      </c>
      <c r="U65" s="156">
        <f t="shared" si="2"/>
        <v>35.599999999999994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13.57</v>
      </c>
      <c r="J66">
        <f>BYPL_EOD!AC66+BYPL_EOD!AD66</f>
        <v>7.43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35.07</v>
      </c>
      <c r="O66" s="154">
        <f t="shared" si="1"/>
        <v>0.53000000000000114</v>
      </c>
      <c r="P66">
        <v>13.775078414599374</v>
      </c>
      <c r="Q66">
        <v>7.5422868548617048</v>
      </c>
      <c r="R66">
        <v>0</v>
      </c>
      <c r="S66">
        <v>2.1012831479897347</v>
      </c>
      <c r="T66">
        <v>12.181351582549187</v>
      </c>
      <c r="U66" s="156">
        <f t="shared" si="2"/>
        <v>35.599999999999994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5.14</v>
      </c>
      <c r="J67">
        <f>BYPL_EOD!AC67+BYPL_EOD!AD67</f>
        <v>19.84</v>
      </c>
      <c r="K67">
        <f>MES_EOD!AC67+MES_EOD!AD67</f>
        <v>0</v>
      </c>
      <c r="L67">
        <f>NDMC_EOD!AC67+NDMC_EOD!AD67</f>
        <v>1.52</v>
      </c>
      <c r="M67">
        <f>TPDDL_EOD!AC67+TPDDL_EOD!AD67</f>
        <v>8.82</v>
      </c>
      <c r="N67">
        <f t="shared" ref="N67:N98" si="6">SUM(I67:M67)</f>
        <v>35.32</v>
      </c>
      <c r="O67" s="154">
        <f t="shared" ref="O67:O98" si="7">G67-N67</f>
        <v>0.28000000000000114</v>
      </c>
      <c r="P67">
        <v>5.2773491569491355</v>
      </c>
      <c r="Q67">
        <v>19.84</v>
      </c>
      <c r="R67">
        <v>0</v>
      </c>
      <c r="S67">
        <v>1.5405896698491208</v>
      </c>
      <c r="T67">
        <v>8.9420611732017452</v>
      </c>
      <c r="U67" s="156">
        <f t="shared" ref="U67:U98" si="8">SUM(P67:T67)</f>
        <v>35.6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13.57</v>
      </c>
      <c r="J68">
        <f>BYPL_EOD!AC68+BYPL_EOD!AD68</f>
        <v>7.43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35.07</v>
      </c>
      <c r="O68" s="154">
        <f t="shared" si="7"/>
        <v>0.53000000000000114</v>
      </c>
      <c r="P68">
        <v>13.775078414599374</v>
      </c>
      <c r="Q68">
        <v>7.5422868548617048</v>
      </c>
      <c r="R68">
        <v>0</v>
      </c>
      <c r="S68">
        <v>2.1012831479897347</v>
      </c>
      <c r="T68">
        <v>12.181351582549187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13.57</v>
      </c>
      <c r="J69">
        <f>BYPL_EOD!AC69+BYPL_EOD!AD69</f>
        <v>7.43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35.07</v>
      </c>
      <c r="O69" s="154">
        <f t="shared" si="7"/>
        <v>0.53000000000000114</v>
      </c>
      <c r="P69">
        <v>13.775078414599374</v>
      </c>
      <c r="Q69">
        <v>7.5422868548617048</v>
      </c>
      <c r="R69">
        <v>0</v>
      </c>
      <c r="S69">
        <v>2.1012831479897347</v>
      </c>
      <c r="T69">
        <v>12.181351582549187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13.775078414599374</v>
      </c>
      <c r="Q70">
        <v>7.5422868548617048</v>
      </c>
      <c r="R70">
        <v>0</v>
      </c>
      <c r="S70">
        <v>2.1012831479897347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0.53000000000000114</v>
      </c>
      <c r="P71">
        <v>13.775078414599374</v>
      </c>
      <c r="Q71">
        <v>7.5422868548617048</v>
      </c>
      <c r="R71">
        <v>0</v>
      </c>
      <c r="S71">
        <v>2.1012831479897347</v>
      </c>
      <c r="T71">
        <v>12.181351582549187</v>
      </c>
      <c r="U71" s="156">
        <f t="shared" si="8"/>
        <v>35.599999999999994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13.57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35.07</v>
      </c>
      <c r="O72" s="154">
        <f t="shared" si="7"/>
        <v>0.53000000000000114</v>
      </c>
      <c r="P72">
        <v>13.775078414599374</v>
      </c>
      <c r="Q72">
        <v>7.5422868548617048</v>
      </c>
      <c r="R72">
        <v>0</v>
      </c>
      <c r="S72">
        <v>2.1012831479897347</v>
      </c>
      <c r="T72">
        <v>12.181351582549187</v>
      </c>
      <c r="U72" s="156">
        <f t="shared" si="8"/>
        <v>35.599999999999994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13.57</v>
      </c>
      <c r="J73">
        <f>BYPL_EOD!AC73+BYPL_EOD!AD73</f>
        <v>7.43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35.07</v>
      </c>
      <c r="O73" s="154">
        <f t="shared" si="7"/>
        <v>0.53000000000000114</v>
      </c>
      <c r="P73">
        <v>13.775078414599374</v>
      </c>
      <c r="Q73">
        <v>7.5422868548617048</v>
      </c>
      <c r="R73">
        <v>0</v>
      </c>
      <c r="S73">
        <v>2.1012831479897347</v>
      </c>
      <c r="T73">
        <v>12.181351582549187</v>
      </c>
      <c r="U73" s="156">
        <f t="shared" si="8"/>
        <v>35.599999999999994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84</v>
      </c>
      <c r="G74">
        <f t="shared" si="11"/>
        <v>35.6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0.53000000000000114</v>
      </c>
      <c r="P74">
        <v>13.775078414599374</v>
      </c>
      <c r="Q74">
        <v>7.5422868548617048</v>
      </c>
      <c r="R74">
        <v>0</v>
      </c>
      <c r="S74">
        <v>2.1012831479897347</v>
      </c>
      <c r="T74">
        <v>12.181351582549187</v>
      </c>
      <c r="U74" s="156">
        <f t="shared" si="8"/>
        <v>35.599999999999994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13.57</v>
      </c>
      <c r="J75">
        <f>BYPL_EOD!AC75+BYPL_EOD!AD75</f>
        <v>7.43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13.775078414599374</v>
      </c>
      <c r="Q75">
        <v>7.5422868548617048</v>
      </c>
      <c r="R75">
        <v>0</v>
      </c>
      <c r="S75">
        <v>2.1012831479897347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13.57</v>
      </c>
      <c r="J76">
        <f>BYPL_EOD!AC76+BYPL_EOD!AD76</f>
        <v>7.43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13.775078414599374</v>
      </c>
      <c r="Q76">
        <v>7.5422868548617048</v>
      </c>
      <c r="R76">
        <v>0</v>
      </c>
      <c r="S76">
        <v>2.1012831479897347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0.85283749999999858</v>
      </c>
      <c r="E99" s="156">
        <f t="shared" si="12"/>
        <v>0</v>
      </c>
      <c r="F99" s="156">
        <f t="shared" si="12"/>
        <v>2.016</v>
      </c>
      <c r="G99" s="156">
        <f t="shared" si="12"/>
        <v>0.85283749999999858</v>
      </c>
      <c r="H99" s="156"/>
      <c r="I99" s="156">
        <f t="shared" si="12"/>
        <v>0.3261200000000003</v>
      </c>
      <c r="J99" s="156">
        <f t="shared" si="12"/>
        <v>0.20434749999999963</v>
      </c>
      <c r="K99" s="156">
        <f t="shared" si="12"/>
        <v>0</v>
      </c>
      <c r="L99" s="156">
        <f t="shared" si="12"/>
        <v>4.8874999999999898E-2</v>
      </c>
      <c r="M99" s="156">
        <f t="shared" si="12"/>
        <v>0.28335000000000005</v>
      </c>
      <c r="N99" s="156">
        <f t="shared" si="12"/>
        <v>0.86269250000000053</v>
      </c>
      <c r="O99" s="156">
        <f t="shared" si="12"/>
        <v>-9.8550000000000079E-3</v>
      </c>
      <c r="P99" s="156">
        <f t="shared" si="12"/>
        <v>0.32225398652947801</v>
      </c>
      <c r="Q99" s="156">
        <f t="shared" si="12"/>
        <v>0.20211532633871182</v>
      </c>
      <c r="R99" s="156">
        <f t="shared" si="12"/>
        <v>0</v>
      </c>
      <c r="S99" s="156">
        <f t="shared" si="12"/>
        <v>4.8321677150265016E-2</v>
      </c>
      <c r="T99" s="156">
        <f t="shared" si="12"/>
        <v>0.28014650998154556</v>
      </c>
      <c r="U99" s="156">
        <f t="shared" si="12"/>
        <v>0.85283749999999858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X10" sqref="X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230.34000000000003</v>
      </c>
      <c r="E3">
        <f>BAWANA!AM3</f>
        <v>0</v>
      </c>
      <c r="F3">
        <f>(B3+C3)*0.8</f>
        <v>256</v>
      </c>
      <c r="G3">
        <f>(D3+E3)</f>
        <v>230.34000000000003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230.34</v>
      </c>
      <c r="O3" s="154">
        <f t="shared" ref="O3:O66" si="1">G3-N3</f>
        <v>0</v>
      </c>
      <c r="P3">
        <v>76.000000000000014</v>
      </c>
      <c r="Q3">
        <v>49.920000000000009</v>
      </c>
      <c r="R3">
        <v>5.8200000000000012</v>
      </c>
      <c r="S3">
        <v>29.000000000000004</v>
      </c>
      <c r="T3">
        <v>69.600000000000009</v>
      </c>
      <c r="U3" s="156">
        <f t="shared" ref="U3:U66" si="2">SUM(P3:T3)</f>
        <v>230.34000000000003</v>
      </c>
      <c r="V3" s="154">
        <f t="shared" ref="V3:V66" si="3">G3-U3</f>
        <v>0</v>
      </c>
      <c r="Y3">
        <f>BAWANA!AW3+BAWANA!AX3</f>
        <v>19.829999999999998</v>
      </c>
      <c r="Z3">
        <f>BAWANA!BD3+BAWANA!BE3</f>
        <v>19.829999999999998</v>
      </c>
      <c r="AA3">
        <f>BAWANA!X3+BAWANA!Y3</f>
        <v>19.829999999999998</v>
      </c>
      <c r="AB3">
        <f>BAWANA!AE3+BAWANA!AF3</f>
        <v>19.829999999999998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230.34000000000003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230.34000000000003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230.34</v>
      </c>
      <c r="O4" s="154">
        <f t="shared" si="1"/>
        <v>0</v>
      </c>
      <c r="P4">
        <v>76.000000000000014</v>
      </c>
      <c r="Q4">
        <v>49.920000000000009</v>
      </c>
      <c r="R4">
        <v>5.8200000000000012</v>
      </c>
      <c r="S4">
        <v>29.000000000000004</v>
      </c>
      <c r="T4">
        <v>69.600000000000009</v>
      </c>
      <c r="U4" s="156">
        <f t="shared" si="2"/>
        <v>230.34000000000003</v>
      </c>
      <c r="V4" s="154">
        <f t="shared" si="3"/>
        <v>0</v>
      </c>
      <c r="Y4">
        <f>BAWANA!AW4+BAWANA!AX4</f>
        <v>19.829999999999998</v>
      </c>
      <c r="Z4">
        <f>BAWANA!BD4+BAWANA!BE4</f>
        <v>19.829999999999998</v>
      </c>
      <c r="AA4">
        <f>BAWANA!X4+BAWANA!Y4</f>
        <v>19.829999999999998</v>
      </c>
      <c r="AB4">
        <f>BAWANA!AE4+BAWANA!AF4</f>
        <v>19.829999999999998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230.34000000000003</v>
      </c>
      <c r="E5">
        <f>BAWANA!AM5</f>
        <v>0</v>
      </c>
      <c r="F5">
        <f t="shared" si="4"/>
        <v>256</v>
      </c>
      <c r="G5">
        <f t="shared" si="5"/>
        <v>230.34000000000003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230.34</v>
      </c>
      <c r="O5" s="154">
        <f t="shared" si="1"/>
        <v>0</v>
      </c>
      <c r="P5">
        <v>76.000000000000014</v>
      </c>
      <c r="Q5">
        <v>49.920000000000009</v>
      </c>
      <c r="R5">
        <v>5.8200000000000012</v>
      </c>
      <c r="S5">
        <v>29.000000000000004</v>
      </c>
      <c r="T5">
        <v>69.600000000000009</v>
      </c>
      <c r="U5" s="156">
        <f t="shared" si="2"/>
        <v>230.34000000000003</v>
      </c>
      <c r="V5" s="154">
        <f t="shared" si="3"/>
        <v>0</v>
      </c>
      <c r="Y5">
        <f>BAWANA!AW5+BAWANA!AX5</f>
        <v>19.829999999999998</v>
      </c>
      <c r="Z5">
        <f>BAWANA!BD5+BAWANA!BE5</f>
        <v>19.829999999999998</v>
      </c>
      <c r="AA5">
        <f>BAWANA!X5+BAWANA!Y5</f>
        <v>19.829999999999998</v>
      </c>
      <c r="AB5">
        <f>BAWANA!AE5+BAWANA!AF5</f>
        <v>19.829999999999998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230.34000000000003</v>
      </c>
      <c r="E6">
        <f>BAWANA!AM6</f>
        <v>0</v>
      </c>
      <c r="F6">
        <f t="shared" si="4"/>
        <v>256</v>
      </c>
      <c r="G6">
        <f t="shared" si="5"/>
        <v>230.34000000000003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230.34</v>
      </c>
      <c r="O6" s="154">
        <f t="shared" si="1"/>
        <v>0</v>
      </c>
      <c r="P6">
        <v>76.000000000000014</v>
      </c>
      <c r="Q6">
        <v>49.920000000000009</v>
      </c>
      <c r="R6">
        <v>5.8200000000000012</v>
      </c>
      <c r="S6">
        <v>29.000000000000004</v>
      </c>
      <c r="T6">
        <v>69.600000000000009</v>
      </c>
      <c r="U6" s="156">
        <f t="shared" si="2"/>
        <v>230.34000000000003</v>
      </c>
      <c r="V6" s="154">
        <f t="shared" si="3"/>
        <v>0</v>
      </c>
      <c r="Y6">
        <f>BAWANA!AW6+BAWANA!AX6</f>
        <v>19.829999999999998</v>
      </c>
      <c r="Z6">
        <f>BAWANA!BD6+BAWANA!BE6</f>
        <v>19.829999999999998</v>
      </c>
      <c r="AA6">
        <f>BAWANA!X6+BAWANA!Y6</f>
        <v>19.829999999999998</v>
      </c>
      <c r="AB6">
        <f>BAWANA!AE6+BAWANA!AF6</f>
        <v>19.829999999999998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230.34000000000003</v>
      </c>
      <c r="E7">
        <f>BAWANA!AM7</f>
        <v>0</v>
      </c>
      <c r="F7">
        <f t="shared" si="4"/>
        <v>256</v>
      </c>
      <c r="G7">
        <f t="shared" si="5"/>
        <v>230.34000000000003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230.34</v>
      </c>
      <c r="O7" s="154">
        <f t="shared" si="1"/>
        <v>0</v>
      </c>
      <c r="P7">
        <v>76.000000000000014</v>
      </c>
      <c r="Q7">
        <v>49.920000000000009</v>
      </c>
      <c r="R7">
        <v>5.8200000000000012</v>
      </c>
      <c r="S7">
        <v>29.000000000000004</v>
      </c>
      <c r="T7">
        <v>69.600000000000009</v>
      </c>
      <c r="U7" s="156">
        <f t="shared" si="2"/>
        <v>230.34000000000003</v>
      </c>
      <c r="V7" s="154">
        <f t="shared" si="3"/>
        <v>0</v>
      </c>
      <c r="Y7">
        <f>BAWANA!AW7+BAWANA!AX7</f>
        <v>19.829999999999998</v>
      </c>
      <c r="Z7">
        <f>BAWANA!BD7+BAWANA!BE7</f>
        <v>19.829999999999998</v>
      </c>
      <c r="AA7">
        <f>BAWANA!X7+BAWANA!Y7</f>
        <v>19.829999999999998</v>
      </c>
      <c r="AB7">
        <f>BAWANA!AE7+BAWANA!AF7</f>
        <v>19.829999999999998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230.34000000000003</v>
      </c>
      <c r="E8">
        <f>BAWANA!AM8</f>
        <v>0</v>
      </c>
      <c r="F8">
        <f t="shared" si="4"/>
        <v>256</v>
      </c>
      <c r="G8">
        <f t="shared" si="5"/>
        <v>230.34000000000003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230.34</v>
      </c>
      <c r="O8" s="154">
        <f t="shared" si="1"/>
        <v>0</v>
      </c>
      <c r="P8">
        <v>76.000000000000014</v>
      </c>
      <c r="Q8">
        <v>49.920000000000009</v>
      </c>
      <c r="R8">
        <v>5.8200000000000012</v>
      </c>
      <c r="S8">
        <v>29.000000000000004</v>
      </c>
      <c r="T8">
        <v>69.600000000000009</v>
      </c>
      <c r="U8" s="156">
        <f t="shared" si="2"/>
        <v>230.34000000000003</v>
      </c>
      <c r="V8" s="154">
        <f t="shared" si="3"/>
        <v>0</v>
      </c>
      <c r="Y8">
        <f>BAWANA!AW8+BAWANA!AX8</f>
        <v>19.829999999999998</v>
      </c>
      <c r="Z8">
        <f>BAWANA!BD8+BAWANA!BE8</f>
        <v>19.829999999999998</v>
      </c>
      <c r="AA8">
        <f>BAWANA!X8+BAWANA!Y8</f>
        <v>19.829999999999998</v>
      </c>
      <c r="AB8">
        <f>BAWANA!AE8+BAWANA!AF8</f>
        <v>19.829999999999998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230.34000000000003</v>
      </c>
      <c r="E9">
        <f>BAWANA!AM9</f>
        <v>0</v>
      </c>
      <c r="F9">
        <f t="shared" si="4"/>
        <v>256</v>
      </c>
      <c r="G9">
        <f t="shared" si="5"/>
        <v>230.34000000000003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230.34</v>
      </c>
      <c r="O9" s="154">
        <f t="shared" si="1"/>
        <v>0</v>
      </c>
      <c r="P9">
        <v>76.000000000000014</v>
      </c>
      <c r="Q9">
        <v>49.920000000000009</v>
      </c>
      <c r="R9">
        <v>5.8200000000000012</v>
      </c>
      <c r="S9">
        <v>29.000000000000004</v>
      </c>
      <c r="T9">
        <v>69.600000000000009</v>
      </c>
      <c r="U9" s="156">
        <f t="shared" si="2"/>
        <v>230.34000000000003</v>
      </c>
      <c r="V9" s="154">
        <f t="shared" si="3"/>
        <v>0</v>
      </c>
      <c r="Y9">
        <f>BAWANA!AW9+BAWANA!AX9</f>
        <v>19.829999999999998</v>
      </c>
      <c r="Z9">
        <f>BAWANA!BD9+BAWANA!BE9</f>
        <v>19.829999999999998</v>
      </c>
      <c r="AA9">
        <f>BAWANA!X9+BAWANA!Y9</f>
        <v>19.829999999999998</v>
      </c>
      <c r="AB9">
        <f>BAWANA!AE9+BAWANA!AF9</f>
        <v>19.829999999999998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230.34000000000003</v>
      </c>
      <c r="E10">
        <f>BAWANA!AM10</f>
        <v>0</v>
      </c>
      <c r="F10">
        <f t="shared" si="4"/>
        <v>256</v>
      </c>
      <c r="G10">
        <f t="shared" si="5"/>
        <v>230.34000000000003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230.34</v>
      </c>
      <c r="O10" s="154">
        <f t="shared" si="1"/>
        <v>0</v>
      </c>
      <c r="P10">
        <v>76.000000000000014</v>
      </c>
      <c r="Q10">
        <v>49.920000000000009</v>
      </c>
      <c r="R10">
        <v>5.8200000000000012</v>
      </c>
      <c r="S10">
        <v>29.000000000000004</v>
      </c>
      <c r="T10">
        <v>69.600000000000009</v>
      </c>
      <c r="U10" s="156">
        <f t="shared" si="2"/>
        <v>230.34000000000003</v>
      </c>
      <c r="V10" s="154">
        <f t="shared" si="3"/>
        <v>0</v>
      </c>
      <c r="Y10">
        <f>BAWANA!AW10+BAWANA!AX10</f>
        <v>19.829999999999998</v>
      </c>
      <c r="Z10">
        <f>BAWANA!BD10+BAWANA!BE10</f>
        <v>19.829999999999998</v>
      </c>
      <c r="AA10">
        <f>BAWANA!X10+BAWANA!Y10</f>
        <v>19.829999999999998</v>
      </c>
      <c r="AB10">
        <f>BAWANA!AE10+BAWANA!AF10</f>
        <v>19.829999999999998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230.34000000000003</v>
      </c>
      <c r="E11">
        <f>BAWANA!AM11</f>
        <v>0</v>
      </c>
      <c r="F11">
        <f t="shared" si="4"/>
        <v>256</v>
      </c>
      <c r="G11">
        <f t="shared" si="5"/>
        <v>230.34000000000003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230.34</v>
      </c>
      <c r="O11" s="154">
        <f t="shared" si="1"/>
        <v>0</v>
      </c>
      <c r="P11">
        <v>76.000000000000014</v>
      </c>
      <c r="Q11">
        <v>49.920000000000009</v>
      </c>
      <c r="R11">
        <v>5.8200000000000012</v>
      </c>
      <c r="S11">
        <v>29.000000000000004</v>
      </c>
      <c r="T11">
        <v>69.600000000000009</v>
      </c>
      <c r="U11" s="156">
        <f t="shared" si="2"/>
        <v>230.34000000000003</v>
      </c>
      <c r="V11" s="154">
        <f t="shared" si="3"/>
        <v>0</v>
      </c>
      <c r="Y11">
        <f>BAWANA!AW11+BAWANA!AX11</f>
        <v>19.829999999999998</v>
      </c>
      <c r="Z11">
        <f>BAWANA!BD11+BAWANA!BE11</f>
        <v>19.829999999999998</v>
      </c>
      <c r="AA11">
        <f>BAWANA!X11+BAWANA!Y11</f>
        <v>19.829999999999998</v>
      </c>
      <c r="AB11">
        <f>BAWANA!AE11+BAWANA!AF11</f>
        <v>19.829999999999998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230.34000000000003</v>
      </c>
      <c r="E12">
        <f>BAWANA!AM12</f>
        <v>0</v>
      </c>
      <c r="F12">
        <f t="shared" si="4"/>
        <v>256</v>
      </c>
      <c r="G12">
        <f t="shared" si="5"/>
        <v>230.34000000000003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230.34</v>
      </c>
      <c r="O12" s="154">
        <f t="shared" si="1"/>
        <v>0</v>
      </c>
      <c r="P12">
        <v>76.000000000000014</v>
      </c>
      <c r="Q12">
        <v>49.920000000000009</v>
      </c>
      <c r="R12">
        <v>5.8200000000000012</v>
      </c>
      <c r="S12">
        <v>29.000000000000004</v>
      </c>
      <c r="T12">
        <v>69.600000000000009</v>
      </c>
      <c r="U12" s="156">
        <f t="shared" si="2"/>
        <v>230.34000000000003</v>
      </c>
      <c r="V12" s="154">
        <f t="shared" si="3"/>
        <v>0</v>
      </c>
      <c r="Y12">
        <f>BAWANA!AW12+BAWANA!AX12</f>
        <v>19.829999999999998</v>
      </c>
      <c r="Z12">
        <f>BAWANA!BD12+BAWANA!BE12</f>
        <v>19.829999999999998</v>
      </c>
      <c r="AA12">
        <f>BAWANA!X12+BAWANA!Y12</f>
        <v>19.829999999999998</v>
      </c>
      <c r="AB12">
        <f>BAWANA!AE12+BAWANA!AF12</f>
        <v>19.829999999999998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230.34000000000003</v>
      </c>
      <c r="E13">
        <f>BAWANA!AM13</f>
        <v>0</v>
      </c>
      <c r="F13">
        <f t="shared" si="4"/>
        <v>256</v>
      </c>
      <c r="G13">
        <f t="shared" si="5"/>
        <v>230.34000000000003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230.34</v>
      </c>
      <c r="O13" s="154">
        <f t="shared" si="1"/>
        <v>0</v>
      </c>
      <c r="P13">
        <v>76.000000000000014</v>
      </c>
      <c r="Q13">
        <v>49.920000000000009</v>
      </c>
      <c r="R13">
        <v>5.8200000000000012</v>
      </c>
      <c r="S13">
        <v>29.000000000000004</v>
      </c>
      <c r="T13">
        <v>69.600000000000009</v>
      </c>
      <c r="U13" s="156">
        <f t="shared" si="2"/>
        <v>230.34000000000003</v>
      </c>
      <c r="V13" s="154">
        <f t="shared" si="3"/>
        <v>0</v>
      </c>
      <c r="Y13">
        <f>BAWANA!AW13+BAWANA!AX13</f>
        <v>19.829999999999998</v>
      </c>
      <c r="Z13">
        <f>BAWANA!BD13+BAWANA!BE13</f>
        <v>19.829999999999998</v>
      </c>
      <c r="AA13">
        <f>BAWANA!X13+BAWANA!Y13</f>
        <v>19.829999999999998</v>
      </c>
      <c r="AB13">
        <f>BAWANA!AE13+BAWANA!AF13</f>
        <v>19.829999999999998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219.15999999999997</v>
      </c>
      <c r="E14">
        <f>BAWANA!AM14</f>
        <v>0</v>
      </c>
      <c r="F14">
        <f t="shared" si="4"/>
        <v>256</v>
      </c>
      <c r="G14">
        <f t="shared" si="5"/>
        <v>219.15999999999997</v>
      </c>
      <c r="H14" s="154"/>
      <c r="I14">
        <f>BRPL_EOD!AK14+BRPL_EOD!AL14</f>
        <v>79.13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55.29</v>
      </c>
      <c r="N14">
        <f t="shared" si="0"/>
        <v>219.16</v>
      </c>
      <c r="O14" s="154">
        <f t="shared" si="1"/>
        <v>0</v>
      </c>
      <c r="P14">
        <v>79.129999999999981</v>
      </c>
      <c r="Q14">
        <v>49.919999999999995</v>
      </c>
      <c r="R14">
        <v>5.8199999999999994</v>
      </c>
      <c r="S14">
        <v>28.999999999999996</v>
      </c>
      <c r="T14">
        <v>55.289999999999992</v>
      </c>
      <c r="U14" s="156">
        <f t="shared" si="2"/>
        <v>219.15999999999997</v>
      </c>
      <c r="V14" s="154">
        <f t="shared" si="3"/>
        <v>0</v>
      </c>
      <c r="Y14">
        <f>BAWANA!AW14+BAWANA!AX14</f>
        <v>25.42</v>
      </c>
      <c r="Z14">
        <f>BAWANA!BD14+BAWANA!BE14</f>
        <v>25.42</v>
      </c>
      <c r="AA14">
        <f>BAWANA!X14+BAWANA!Y14</f>
        <v>25.42</v>
      </c>
      <c r="AB14">
        <f>BAWANA!AE14+BAWANA!AF14</f>
        <v>25.42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219.15999999999997</v>
      </c>
      <c r="E15">
        <f>BAWANA!AM15</f>
        <v>0</v>
      </c>
      <c r="F15">
        <f t="shared" si="4"/>
        <v>256</v>
      </c>
      <c r="G15">
        <f t="shared" si="5"/>
        <v>219.15999999999997</v>
      </c>
      <c r="H15" s="154"/>
      <c r="I15">
        <f>BRPL_EOD!AK15+BRPL_EOD!AL15</f>
        <v>79.13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55.29</v>
      </c>
      <c r="N15">
        <f t="shared" si="0"/>
        <v>219.16</v>
      </c>
      <c r="O15" s="154">
        <f t="shared" si="1"/>
        <v>0</v>
      </c>
      <c r="P15">
        <v>79.129999999999981</v>
      </c>
      <c r="Q15">
        <v>49.919999999999995</v>
      </c>
      <c r="R15">
        <v>5.8199999999999994</v>
      </c>
      <c r="S15">
        <v>28.999999999999996</v>
      </c>
      <c r="T15">
        <v>55.289999999999992</v>
      </c>
      <c r="U15" s="156">
        <f t="shared" si="2"/>
        <v>219.15999999999997</v>
      </c>
      <c r="V15" s="154">
        <f t="shared" si="3"/>
        <v>0</v>
      </c>
      <c r="Y15">
        <f>BAWANA!AW15+BAWANA!AX15</f>
        <v>25.42</v>
      </c>
      <c r="Z15">
        <f>BAWANA!BD15+BAWANA!BE15</f>
        <v>25.42</v>
      </c>
      <c r="AA15">
        <f>BAWANA!X15+BAWANA!Y15</f>
        <v>25.42</v>
      </c>
      <c r="AB15">
        <f>BAWANA!AE15+BAWANA!AF15</f>
        <v>25.42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219.15999999999997</v>
      </c>
      <c r="E16">
        <f>BAWANA!AM16</f>
        <v>0</v>
      </c>
      <c r="F16">
        <f t="shared" si="4"/>
        <v>256</v>
      </c>
      <c r="G16">
        <f t="shared" si="5"/>
        <v>219.15999999999997</v>
      </c>
      <c r="H16" s="154"/>
      <c r="I16">
        <f>BRPL_EOD!AK16+BRPL_EOD!AL16</f>
        <v>79.13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55.29</v>
      </c>
      <c r="N16">
        <f t="shared" si="0"/>
        <v>219.16</v>
      </c>
      <c r="O16" s="154">
        <f t="shared" si="1"/>
        <v>0</v>
      </c>
      <c r="P16">
        <v>79.129999999999981</v>
      </c>
      <c r="Q16">
        <v>49.919999999999995</v>
      </c>
      <c r="R16">
        <v>5.8199999999999994</v>
      </c>
      <c r="S16">
        <v>28.999999999999996</v>
      </c>
      <c r="T16">
        <v>55.289999999999992</v>
      </c>
      <c r="U16" s="156">
        <f t="shared" si="2"/>
        <v>219.15999999999997</v>
      </c>
      <c r="V16" s="154">
        <f t="shared" si="3"/>
        <v>0</v>
      </c>
      <c r="Y16">
        <f>BAWANA!AW16+BAWANA!AX16</f>
        <v>25.42</v>
      </c>
      <c r="Z16">
        <f>BAWANA!BD16+BAWANA!BE16</f>
        <v>25.42</v>
      </c>
      <c r="AA16">
        <f>BAWANA!X16+BAWANA!Y16</f>
        <v>25.42</v>
      </c>
      <c r="AB16">
        <f>BAWANA!AE16+BAWANA!AF16</f>
        <v>25.42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219.15999999999997</v>
      </c>
      <c r="E17">
        <f>BAWANA!AM17</f>
        <v>0</v>
      </c>
      <c r="F17">
        <f t="shared" si="4"/>
        <v>256</v>
      </c>
      <c r="G17">
        <f t="shared" si="5"/>
        <v>219.15999999999997</v>
      </c>
      <c r="H17" s="154"/>
      <c r="I17">
        <f>BRPL_EOD!AK17+BRPL_EOD!AL17</f>
        <v>79.13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55.29</v>
      </c>
      <c r="N17">
        <f t="shared" si="0"/>
        <v>219.16</v>
      </c>
      <c r="O17" s="154">
        <f t="shared" si="1"/>
        <v>0</v>
      </c>
      <c r="P17">
        <v>79.129999999999981</v>
      </c>
      <c r="Q17">
        <v>49.919999999999995</v>
      </c>
      <c r="R17">
        <v>5.8199999999999994</v>
      </c>
      <c r="S17">
        <v>28.999999999999996</v>
      </c>
      <c r="T17">
        <v>55.289999999999992</v>
      </c>
      <c r="U17" s="156">
        <f t="shared" si="2"/>
        <v>219.15999999999997</v>
      </c>
      <c r="V17" s="154">
        <f t="shared" si="3"/>
        <v>0</v>
      </c>
      <c r="Y17">
        <f>BAWANA!AW17+BAWANA!AX17</f>
        <v>25.42</v>
      </c>
      <c r="Z17">
        <f>BAWANA!BD17+BAWANA!BE17</f>
        <v>25.42</v>
      </c>
      <c r="AA17">
        <f>BAWANA!X17+BAWANA!Y17</f>
        <v>25.42</v>
      </c>
      <c r="AB17">
        <f>BAWANA!AE17+BAWANA!AF17</f>
        <v>25.42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219.15999999999997</v>
      </c>
      <c r="E18">
        <f>BAWANA!AM18</f>
        <v>0</v>
      </c>
      <c r="F18">
        <f t="shared" si="4"/>
        <v>256</v>
      </c>
      <c r="G18">
        <f t="shared" si="5"/>
        <v>219.15999999999997</v>
      </c>
      <c r="H18" s="154"/>
      <c r="I18">
        <f>BRPL_EOD!AK18+BRPL_EOD!AL18</f>
        <v>79.13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55.29</v>
      </c>
      <c r="N18">
        <f t="shared" si="0"/>
        <v>219.16</v>
      </c>
      <c r="O18" s="154">
        <f t="shared" si="1"/>
        <v>0</v>
      </c>
      <c r="P18">
        <v>79.129999999999981</v>
      </c>
      <c r="Q18">
        <v>49.919999999999995</v>
      </c>
      <c r="R18">
        <v>5.8199999999999994</v>
      </c>
      <c r="S18">
        <v>28.999999999999996</v>
      </c>
      <c r="T18">
        <v>55.289999999999992</v>
      </c>
      <c r="U18" s="156">
        <f t="shared" si="2"/>
        <v>219.15999999999997</v>
      </c>
      <c r="V18" s="154">
        <f t="shared" si="3"/>
        <v>0</v>
      </c>
      <c r="Y18">
        <f>BAWANA!AW18+BAWANA!AX18</f>
        <v>25.42</v>
      </c>
      <c r="Z18">
        <f>BAWANA!BD18+BAWANA!BE18</f>
        <v>25.42</v>
      </c>
      <c r="AA18">
        <f>BAWANA!X18+BAWANA!Y18</f>
        <v>25.42</v>
      </c>
      <c r="AB18">
        <f>BAWANA!AE18+BAWANA!AF18</f>
        <v>25.42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216.84000000000003</v>
      </c>
      <c r="E19">
        <f>BAWANA!AM19</f>
        <v>0</v>
      </c>
      <c r="F19">
        <f t="shared" si="4"/>
        <v>256</v>
      </c>
      <c r="G19">
        <f t="shared" si="5"/>
        <v>216.84000000000003</v>
      </c>
      <c r="H19" s="154"/>
      <c r="I19">
        <f>BRPL_EOD!AK19+BRPL_EOD!AL19</f>
        <v>82.74</v>
      </c>
      <c r="J19">
        <f>BYPL_EOD!AK19+BYPL_EOD!AL19</f>
        <v>41.46</v>
      </c>
      <c r="K19">
        <f>MES_EOD!AK19+MES_EOD!AL19</f>
        <v>5.82</v>
      </c>
      <c r="L19">
        <f>NDMC_EOD!AK19+NDMC_EOD!AL19</f>
        <v>29</v>
      </c>
      <c r="M19">
        <f>TPDDL_EOD!AK19+TPDDL_EOD!AL19</f>
        <v>57.81</v>
      </c>
      <c r="N19">
        <f t="shared" si="0"/>
        <v>216.82999999999998</v>
      </c>
      <c r="O19" s="154">
        <f t="shared" si="1"/>
        <v>1.0000000000047748E-2</v>
      </c>
      <c r="P19">
        <v>82.7438158926348</v>
      </c>
      <c r="Q19">
        <v>41.461912097034556</v>
      </c>
      <c r="R19">
        <v>5.8202684130424771</v>
      </c>
      <c r="S19">
        <v>29.001337453304437</v>
      </c>
      <c r="T19">
        <v>57.812666143983783</v>
      </c>
      <c r="U19" s="156">
        <f t="shared" si="2"/>
        <v>216.84000000000006</v>
      </c>
      <c r="V19" s="154">
        <f t="shared" si="3"/>
        <v>0</v>
      </c>
      <c r="Y19">
        <f>BAWANA!AW19+BAWANA!AX19</f>
        <v>26.58</v>
      </c>
      <c r="Z19">
        <f>BAWANA!BD19+BAWANA!BE19</f>
        <v>26.58</v>
      </c>
      <c r="AA19">
        <f>BAWANA!X19+BAWANA!Y19</f>
        <v>26.58</v>
      </c>
      <c r="AB19">
        <f>BAWANA!AE19+BAWANA!AF19</f>
        <v>26.58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216.84000000000003</v>
      </c>
      <c r="E20">
        <f>BAWANA!AM20</f>
        <v>0</v>
      </c>
      <c r="F20">
        <f t="shared" si="4"/>
        <v>256</v>
      </c>
      <c r="G20">
        <f t="shared" si="5"/>
        <v>216.84000000000003</v>
      </c>
      <c r="H20" s="154"/>
      <c r="I20">
        <f>BRPL_EOD!AK20+BRPL_EOD!AL20</f>
        <v>82.74</v>
      </c>
      <c r="J20">
        <f>BYPL_EOD!AK20+BYPL_EOD!AL20</f>
        <v>41.46</v>
      </c>
      <c r="K20">
        <f>MES_EOD!AK20+MES_EOD!AL20</f>
        <v>5.82</v>
      </c>
      <c r="L20">
        <f>NDMC_EOD!AK20+NDMC_EOD!AL20</f>
        <v>29</v>
      </c>
      <c r="M20">
        <f>TPDDL_EOD!AK20+TPDDL_EOD!AL20</f>
        <v>57.81</v>
      </c>
      <c r="N20">
        <f t="shared" si="0"/>
        <v>216.82999999999998</v>
      </c>
      <c r="O20" s="154">
        <f t="shared" si="1"/>
        <v>1.0000000000047748E-2</v>
      </c>
      <c r="P20">
        <v>82.7438158926348</v>
      </c>
      <c r="Q20">
        <v>41.461912097034556</v>
      </c>
      <c r="R20">
        <v>5.8202684130424771</v>
      </c>
      <c r="S20">
        <v>29.001337453304437</v>
      </c>
      <c r="T20">
        <v>57.812666143983783</v>
      </c>
      <c r="U20" s="156">
        <f t="shared" si="2"/>
        <v>216.84000000000006</v>
      </c>
      <c r="V20" s="154">
        <f t="shared" si="3"/>
        <v>0</v>
      </c>
      <c r="Y20">
        <f>BAWANA!AW20+BAWANA!AX20</f>
        <v>26.58</v>
      </c>
      <c r="Z20">
        <f>BAWANA!BD20+BAWANA!BE20</f>
        <v>26.58</v>
      </c>
      <c r="AA20">
        <f>BAWANA!X20+BAWANA!Y20</f>
        <v>26.58</v>
      </c>
      <c r="AB20">
        <f>BAWANA!AE20+BAWANA!AF20</f>
        <v>26.58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216.84000000000003</v>
      </c>
      <c r="E21">
        <f>BAWANA!AM21</f>
        <v>0</v>
      </c>
      <c r="F21">
        <f t="shared" si="4"/>
        <v>256</v>
      </c>
      <c r="G21">
        <f t="shared" si="5"/>
        <v>216.84000000000003</v>
      </c>
      <c r="H21" s="154"/>
      <c r="I21">
        <f>BRPL_EOD!AK21+BRPL_EOD!AL21</f>
        <v>82.74</v>
      </c>
      <c r="J21">
        <f>BYPL_EOD!AK21+BYPL_EOD!AL21</f>
        <v>41.46</v>
      </c>
      <c r="K21">
        <f>MES_EOD!AK21+MES_EOD!AL21</f>
        <v>5.82</v>
      </c>
      <c r="L21">
        <f>NDMC_EOD!AK21+NDMC_EOD!AL21</f>
        <v>29</v>
      </c>
      <c r="M21">
        <f>TPDDL_EOD!AK21+TPDDL_EOD!AL21</f>
        <v>57.81</v>
      </c>
      <c r="N21">
        <f t="shared" si="0"/>
        <v>216.82999999999998</v>
      </c>
      <c r="O21" s="154">
        <f t="shared" si="1"/>
        <v>1.0000000000047748E-2</v>
      </c>
      <c r="P21">
        <v>82.7438158926348</v>
      </c>
      <c r="Q21">
        <v>41.461912097034556</v>
      </c>
      <c r="R21">
        <v>5.8202684130424771</v>
      </c>
      <c r="S21">
        <v>29.001337453304437</v>
      </c>
      <c r="T21">
        <v>57.812666143983783</v>
      </c>
      <c r="U21" s="156">
        <f t="shared" si="2"/>
        <v>216.84000000000006</v>
      </c>
      <c r="V21" s="154">
        <f t="shared" si="3"/>
        <v>0</v>
      </c>
      <c r="Y21">
        <f>BAWANA!AW21+BAWANA!AX21</f>
        <v>26.58</v>
      </c>
      <c r="Z21">
        <f>BAWANA!BD21+BAWANA!BE21</f>
        <v>26.58</v>
      </c>
      <c r="AA21">
        <f>BAWANA!X21+BAWANA!Y21</f>
        <v>26.58</v>
      </c>
      <c r="AB21">
        <f>BAWANA!AE21+BAWANA!AF21</f>
        <v>26.58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216.84000000000003</v>
      </c>
      <c r="E22">
        <f>BAWANA!AM22</f>
        <v>0</v>
      </c>
      <c r="F22">
        <f t="shared" si="4"/>
        <v>256</v>
      </c>
      <c r="G22">
        <f t="shared" si="5"/>
        <v>216.84000000000003</v>
      </c>
      <c r="H22" s="154"/>
      <c r="I22">
        <f>BRPL_EOD!AK22+BRPL_EOD!AL22</f>
        <v>82.74</v>
      </c>
      <c r="J22">
        <f>BYPL_EOD!AK22+BYPL_EOD!AL22</f>
        <v>41.46</v>
      </c>
      <c r="K22">
        <f>MES_EOD!AK22+MES_EOD!AL22</f>
        <v>5.82</v>
      </c>
      <c r="L22">
        <f>NDMC_EOD!AK22+NDMC_EOD!AL22</f>
        <v>29</v>
      </c>
      <c r="M22">
        <f>TPDDL_EOD!AK22+TPDDL_EOD!AL22</f>
        <v>57.81</v>
      </c>
      <c r="N22">
        <f t="shared" si="0"/>
        <v>216.82999999999998</v>
      </c>
      <c r="O22" s="154">
        <f t="shared" si="1"/>
        <v>1.0000000000047748E-2</v>
      </c>
      <c r="P22">
        <v>82.7438158926348</v>
      </c>
      <c r="Q22">
        <v>41.461912097034556</v>
      </c>
      <c r="R22">
        <v>5.8202684130424771</v>
      </c>
      <c r="S22">
        <v>29.001337453304437</v>
      </c>
      <c r="T22">
        <v>57.812666143983783</v>
      </c>
      <c r="U22" s="156">
        <f t="shared" si="2"/>
        <v>216.84000000000006</v>
      </c>
      <c r="V22" s="154">
        <f t="shared" si="3"/>
        <v>0</v>
      </c>
      <c r="Y22">
        <f>BAWANA!AW22+BAWANA!AX22</f>
        <v>26.58</v>
      </c>
      <c r="Z22">
        <f>BAWANA!BD22+BAWANA!BE22</f>
        <v>26.58</v>
      </c>
      <c r="AA22">
        <f>BAWANA!X22+BAWANA!Y22</f>
        <v>26.58</v>
      </c>
      <c r="AB22">
        <f>BAWANA!AE22+BAWANA!AF22</f>
        <v>26.58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216.84000000000003</v>
      </c>
      <c r="E23">
        <f>BAWANA!AM23</f>
        <v>0</v>
      </c>
      <c r="F23">
        <f t="shared" si="4"/>
        <v>256</v>
      </c>
      <c r="G23">
        <f t="shared" si="5"/>
        <v>216.84000000000003</v>
      </c>
      <c r="H23" s="154"/>
      <c r="I23">
        <f>BRPL_EOD!AK23+BRPL_EOD!AL23</f>
        <v>82.74</v>
      </c>
      <c r="J23">
        <f>BYPL_EOD!AK23+BYPL_EOD!AL23</f>
        <v>41.46</v>
      </c>
      <c r="K23">
        <f>MES_EOD!AK23+MES_EOD!AL23</f>
        <v>5.82</v>
      </c>
      <c r="L23">
        <f>NDMC_EOD!AK23+NDMC_EOD!AL23</f>
        <v>29</v>
      </c>
      <c r="M23">
        <f>TPDDL_EOD!AK23+TPDDL_EOD!AL23</f>
        <v>57.81</v>
      </c>
      <c r="N23">
        <f t="shared" si="0"/>
        <v>216.82999999999998</v>
      </c>
      <c r="O23" s="154">
        <f t="shared" si="1"/>
        <v>1.0000000000047748E-2</v>
      </c>
      <c r="P23">
        <v>82.7438158926348</v>
      </c>
      <c r="Q23">
        <v>41.461912097034556</v>
      </c>
      <c r="R23">
        <v>5.8202684130424771</v>
      </c>
      <c r="S23">
        <v>29.001337453304437</v>
      </c>
      <c r="T23">
        <v>57.812666143983783</v>
      </c>
      <c r="U23" s="156">
        <f t="shared" si="2"/>
        <v>216.84000000000006</v>
      </c>
      <c r="V23" s="154">
        <f t="shared" si="3"/>
        <v>0</v>
      </c>
      <c r="Y23">
        <f>BAWANA!AW23+BAWANA!AX23</f>
        <v>26.58</v>
      </c>
      <c r="Z23">
        <f>BAWANA!BD23+BAWANA!BE23</f>
        <v>26.58</v>
      </c>
      <c r="AA23">
        <f>BAWANA!X23+BAWANA!Y23</f>
        <v>26.58</v>
      </c>
      <c r="AB23">
        <f>BAWANA!AE23+BAWANA!AF23</f>
        <v>26.58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216.84000000000003</v>
      </c>
      <c r="E24">
        <f>BAWANA!AM24</f>
        <v>0</v>
      </c>
      <c r="F24">
        <f t="shared" si="4"/>
        <v>256</v>
      </c>
      <c r="G24">
        <f t="shared" si="5"/>
        <v>216.84000000000003</v>
      </c>
      <c r="H24" s="154"/>
      <c r="I24">
        <f>BRPL_EOD!AK24+BRPL_EOD!AL24</f>
        <v>82.74</v>
      </c>
      <c r="J24">
        <f>BYPL_EOD!AK24+BYPL_EOD!AL24</f>
        <v>41.46</v>
      </c>
      <c r="K24">
        <f>MES_EOD!AK24+MES_EOD!AL24</f>
        <v>5.82</v>
      </c>
      <c r="L24">
        <f>NDMC_EOD!AK24+NDMC_EOD!AL24</f>
        <v>29</v>
      </c>
      <c r="M24">
        <f>TPDDL_EOD!AK24+TPDDL_EOD!AL24</f>
        <v>57.81</v>
      </c>
      <c r="N24">
        <f t="shared" si="0"/>
        <v>216.82999999999998</v>
      </c>
      <c r="O24" s="154">
        <f t="shared" si="1"/>
        <v>1.0000000000047748E-2</v>
      </c>
      <c r="P24">
        <v>82.7438158926348</v>
      </c>
      <c r="Q24">
        <v>41.461912097034556</v>
      </c>
      <c r="R24">
        <v>5.8202684130424771</v>
      </c>
      <c r="S24">
        <v>29.001337453304437</v>
      </c>
      <c r="T24">
        <v>57.812666143983783</v>
      </c>
      <c r="U24" s="156">
        <f t="shared" si="2"/>
        <v>216.84000000000006</v>
      </c>
      <c r="V24" s="154">
        <f t="shared" si="3"/>
        <v>0</v>
      </c>
      <c r="Y24">
        <f>BAWANA!AW24+BAWANA!AX24</f>
        <v>26.58</v>
      </c>
      <c r="Z24">
        <f>BAWANA!BD24+BAWANA!BE24</f>
        <v>26.58</v>
      </c>
      <c r="AA24">
        <f>BAWANA!X24+BAWANA!Y24</f>
        <v>26.58</v>
      </c>
      <c r="AB24">
        <f>BAWANA!AE24+BAWANA!AF24</f>
        <v>26.58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219.15999999999997</v>
      </c>
      <c r="E25">
        <f>BAWANA!AM25</f>
        <v>0</v>
      </c>
      <c r="F25">
        <f t="shared" si="4"/>
        <v>256</v>
      </c>
      <c r="G25">
        <f t="shared" si="5"/>
        <v>219.15999999999997</v>
      </c>
      <c r="H25" s="154"/>
      <c r="I25">
        <f>BRPL_EOD!AK25+BRPL_EOD!AL25</f>
        <v>79.13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55.29</v>
      </c>
      <c r="N25">
        <f t="shared" si="0"/>
        <v>219.16</v>
      </c>
      <c r="O25" s="154">
        <f t="shared" si="1"/>
        <v>0</v>
      </c>
      <c r="P25">
        <v>79.129999999999981</v>
      </c>
      <c r="Q25">
        <v>49.919999999999995</v>
      </c>
      <c r="R25">
        <v>5.8199999999999994</v>
      </c>
      <c r="S25">
        <v>28.999999999999996</v>
      </c>
      <c r="T25">
        <v>55.289999999999992</v>
      </c>
      <c r="U25" s="156">
        <f t="shared" si="2"/>
        <v>219.15999999999997</v>
      </c>
      <c r="V25" s="154">
        <f t="shared" si="3"/>
        <v>0</v>
      </c>
      <c r="Y25">
        <f>BAWANA!AW25+BAWANA!AX25</f>
        <v>25.42</v>
      </c>
      <c r="Z25">
        <f>BAWANA!BD25+BAWANA!BE25</f>
        <v>25.42</v>
      </c>
      <c r="AA25">
        <f>BAWANA!X25+BAWANA!Y25</f>
        <v>25.42</v>
      </c>
      <c r="AB25">
        <f>BAWANA!AE25+BAWANA!AF25</f>
        <v>25.42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219.15999999999997</v>
      </c>
      <c r="E26">
        <f>BAWANA!AM26</f>
        <v>0</v>
      </c>
      <c r="F26">
        <f t="shared" si="4"/>
        <v>256</v>
      </c>
      <c r="G26">
        <f t="shared" si="5"/>
        <v>219.15999999999997</v>
      </c>
      <c r="H26" s="154"/>
      <c r="I26">
        <f>BRPL_EOD!AK26+BRPL_EOD!AL26</f>
        <v>79.13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55.29</v>
      </c>
      <c r="N26">
        <f t="shared" si="0"/>
        <v>219.16</v>
      </c>
      <c r="O26" s="154">
        <f t="shared" si="1"/>
        <v>0</v>
      </c>
      <c r="P26">
        <v>79.129999999999981</v>
      </c>
      <c r="Q26">
        <v>49.919999999999995</v>
      </c>
      <c r="R26">
        <v>5.8199999999999994</v>
      </c>
      <c r="S26">
        <v>28.999999999999996</v>
      </c>
      <c r="T26">
        <v>55.289999999999992</v>
      </c>
      <c r="U26" s="156">
        <f t="shared" si="2"/>
        <v>219.15999999999997</v>
      </c>
      <c r="V26" s="154">
        <f t="shared" si="3"/>
        <v>0</v>
      </c>
      <c r="Y26">
        <f>BAWANA!AW26+BAWANA!AX26</f>
        <v>25.42</v>
      </c>
      <c r="Z26">
        <f>BAWANA!BD26+BAWANA!BE26</f>
        <v>25.42</v>
      </c>
      <c r="AA26">
        <f>BAWANA!X26+BAWANA!Y26</f>
        <v>25.42</v>
      </c>
      <c r="AB26">
        <f>BAWANA!AE26+BAWANA!AF26</f>
        <v>25.42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230.34000000000003</v>
      </c>
      <c r="E27">
        <f>BAWANA!AM27</f>
        <v>0</v>
      </c>
      <c r="F27">
        <f t="shared" si="4"/>
        <v>256</v>
      </c>
      <c r="G27">
        <f t="shared" si="5"/>
        <v>230.34000000000003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230.34</v>
      </c>
      <c r="O27" s="154">
        <f t="shared" si="1"/>
        <v>0</v>
      </c>
      <c r="P27">
        <v>76.000000000000014</v>
      </c>
      <c r="Q27">
        <v>49.920000000000009</v>
      </c>
      <c r="R27">
        <v>5.8200000000000012</v>
      </c>
      <c r="S27">
        <v>29.000000000000004</v>
      </c>
      <c r="T27">
        <v>69.600000000000009</v>
      </c>
      <c r="U27" s="156">
        <f t="shared" si="2"/>
        <v>230.34000000000003</v>
      </c>
      <c r="V27" s="154">
        <f t="shared" si="3"/>
        <v>0</v>
      </c>
      <c r="Y27">
        <f>BAWANA!AW27+BAWANA!AX27</f>
        <v>19.829999999999998</v>
      </c>
      <c r="Z27">
        <f>BAWANA!BD27+BAWANA!BE27</f>
        <v>19.829999999999998</v>
      </c>
      <c r="AA27">
        <f>BAWANA!X27+BAWANA!Y27</f>
        <v>19.829999999999998</v>
      </c>
      <c r="AB27">
        <f>BAWANA!AE27+BAWANA!AF27</f>
        <v>19.829999999999998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230.34000000000003</v>
      </c>
      <c r="E28">
        <f>BAWANA!AM28</f>
        <v>0</v>
      </c>
      <c r="F28">
        <f t="shared" si="4"/>
        <v>256</v>
      </c>
      <c r="G28">
        <f t="shared" si="5"/>
        <v>230.34000000000003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230.34</v>
      </c>
      <c r="O28" s="154">
        <f t="shared" si="1"/>
        <v>0</v>
      </c>
      <c r="P28">
        <v>76.000000000000014</v>
      </c>
      <c r="Q28">
        <v>49.920000000000009</v>
      </c>
      <c r="R28">
        <v>5.8200000000000012</v>
      </c>
      <c r="S28">
        <v>29.000000000000004</v>
      </c>
      <c r="T28">
        <v>69.600000000000009</v>
      </c>
      <c r="U28" s="156">
        <f t="shared" si="2"/>
        <v>230.34000000000003</v>
      </c>
      <c r="V28" s="154">
        <f t="shared" si="3"/>
        <v>0</v>
      </c>
      <c r="Y28">
        <f>BAWANA!AW28+BAWANA!AX28</f>
        <v>19.829999999999998</v>
      </c>
      <c r="Z28">
        <f>BAWANA!BD28+BAWANA!BE28</f>
        <v>19.829999999999998</v>
      </c>
      <c r="AA28">
        <f>BAWANA!X28+BAWANA!Y28</f>
        <v>19.829999999999998</v>
      </c>
      <c r="AB28">
        <f>BAWANA!AE28+BAWANA!AF28</f>
        <v>19.829999999999998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230.34000000000003</v>
      </c>
      <c r="E29">
        <f>BAWANA!AM29</f>
        <v>0</v>
      </c>
      <c r="F29">
        <f t="shared" si="4"/>
        <v>256</v>
      </c>
      <c r="G29">
        <f t="shared" si="5"/>
        <v>230.34000000000003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230.34</v>
      </c>
      <c r="O29" s="154">
        <f t="shared" si="1"/>
        <v>0</v>
      </c>
      <c r="P29">
        <v>76.000000000000014</v>
      </c>
      <c r="Q29">
        <v>49.920000000000009</v>
      </c>
      <c r="R29">
        <v>5.8200000000000012</v>
      </c>
      <c r="S29">
        <v>29.000000000000004</v>
      </c>
      <c r="T29">
        <v>69.600000000000009</v>
      </c>
      <c r="U29" s="156">
        <f t="shared" si="2"/>
        <v>230.34000000000003</v>
      </c>
      <c r="V29" s="154">
        <f t="shared" si="3"/>
        <v>0</v>
      </c>
      <c r="Y29">
        <f>BAWANA!AW29+BAWANA!AX29</f>
        <v>19.829999999999998</v>
      </c>
      <c r="Z29">
        <f>BAWANA!BD29+BAWANA!BE29</f>
        <v>19.829999999999998</v>
      </c>
      <c r="AA29">
        <f>BAWANA!X29+BAWANA!Y29</f>
        <v>19.829999999999998</v>
      </c>
      <c r="AB29">
        <f>BAWANA!AE29+BAWANA!AF29</f>
        <v>19.829999999999998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230.34000000000003</v>
      </c>
      <c r="E30">
        <f>BAWANA!AM30</f>
        <v>0</v>
      </c>
      <c r="F30">
        <f t="shared" si="4"/>
        <v>256</v>
      </c>
      <c r="G30">
        <f t="shared" si="5"/>
        <v>230.34000000000003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230.34</v>
      </c>
      <c r="O30" s="154">
        <f t="shared" si="1"/>
        <v>0</v>
      </c>
      <c r="P30">
        <v>76.000000000000014</v>
      </c>
      <c r="Q30">
        <v>49.920000000000009</v>
      </c>
      <c r="R30">
        <v>5.8200000000000012</v>
      </c>
      <c r="S30">
        <v>29.000000000000004</v>
      </c>
      <c r="T30">
        <v>69.600000000000009</v>
      </c>
      <c r="U30" s="156">
        <f t="shared" si="2"/>
        <v>230.34000000000003</v>
      </c>
      <c r="V30" s="154">
        <f t="shared" si="3"/>
        <v>0</v>
      </c>
      <c r="Y30">
        <f>BAWANA!AW30+BAWANA!AX30</f>
        <v>19.829999999999998</v>
      </c>
      <c r="Z30">
        <f>BAWANA!BD30+BAWANA!BE30</f>
        <v>19.829999999999998</v>
      </c>
      <c r="AA30">
        <f>BAWANA!X30+BAWANA!Y30</f>
        <v>19.829999999999998</v>
      </c>
      <c r="AB30">
        <f>BAWANA!AE30+BAWANA!AF30</f>
        <v>19.829999999999998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230.34000000000003</v>
      </c>
      <c r="E31">
        <f>BAWANA!AM31</f>
        <v>0</v>
      </c>
      <c r="F31">
        <f t="shared" si="4"/>
        <v>256</v>
      </c>
      <c r="G31">
        <f t="shared" si="5"/>
        <v>230.34000000000003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230.34</v>
      </c>
      <c r="O31" s="154">
        <f t="shared" si="1"/>
        <v>0</v>
      </c>
      <c r="P31">
        <v>76.000000000000014</v>
      </c>
      <c r="Q31">
        <v>49.920000000000009</v>
      </c>
      <c r="R31">
        <v>5.8200000000000012</v>
      </c>
      <c r="S31">
        <v>29.000000000000004</v>
      </c>
      <c r="T31">
        <v>69.600000000000009</v>
      </c>
      <c r="U31" s="156">
        <f t="shared" si="2"/>
        <v>230.34000000000003</v>
      </c>
      <c r="V31" s="154">
        <f t="shared" si="3"/>
        <v>0</v>
      </c>
      <c r="Y31">
        <f>BAWANA!AW31+BAWANA!AX31</f>
        <v>19.829999999999998</v>
      </c>
      <c r="Z31">
        <f>BAWANA!BD31+BAWANA!BE31</f>
        <v>19.829999999999998</v>
      </c>
      <c r="AA31">
        <f>BAWANA!X31+BAWANA!Y31</f>
        <v>19.829999999999998</v>
      </c>
      <c r="AB31">
        <f>BAWANA!AE31+BAWANA!AF31</f>
        <v>19.829999999999998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230.34000000000003</v>
      </c>
      <c r="E32">
        <f>BAWANA!AM32</f>
        <v>0</v>
      </c>
      <c r="F32">
        <f t="shared" si="4"/>
        <v>256</v>
      </c>
      <c r="G32">
        <f t="shared" si="5"/>
        <v>230.34000000000003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230.34</v>
      </c>
      <c r="O32" s="154">
        <f t="shared" si="1"/>
        <v>0</v>
      </c>
      <c r="P32">
        <v>76.000000000000014</v>
      </c>
      <c r="Q32">
        <v>49.920000000000009</v>
      </c>
      <c r="R32">
        <v>5.8200000000000012</v>
      </c>
      <c r="S32">
        <v>29.000000000000004</v>
      </c>
      <c r="T32">
        <v>69.600000000000009</v>
      </c>
      <c r="U32" s="156">
        <f t="shared" si="2"/>
        <v>230.34000000000003</v>
      </c>
      <c r="V32" s="154">
        <f t="shared" si="3"/>
        <v>0</v>
      </c>
      <c r="Y32">
        <f>BAWANA!AW32+BAWANA!AX32</f>
        <v>19.829999999999998</v>
      </c>
      <c r="Z32">
        <f>BAWANA!BD32+BAWANA!BE32</f>
        <v>19.829999999999998</v>
      </c>
      <c r="AA32">
        <f>BAWANA!X32+BAWANA!Y32</f>
        <v>19.829999999999998</v>
      </c>
      <c r="AB32">
        <f>BAWANA!AE32+BAWANA!AF32</f>
        <v>19.829999999999998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217.82</v>
      </c>
      <c r="E33">
        <f>BAWANA!AM33</f>
        <v>0</v>
      </c>
      <c r="F33">
        <f t="shared" si="4"/>
        <v>256</v>
      </c>
      <c r="G33">
        <f t="shared" si="5"/>
        <v>217.82</v>
      </c>
      <c r="H33" s="154"/>
      <c r="I33">
        <f>BRPL_EOD!AK33+BRPL_EOD!AL33</f>
        <v>81.23</v>
      </c>
      <c r="J33">
        <f>BYPL_EOD!AK33+BYPL_EOD!AL33</f>
        <v>45</v>
      </c>
      <c r="K33">
        <f>MES_EOD!AK33+MES_EOD!AL33</f>
        <v>5.82</v>
      </c>
      <c r="L33">
        <f>NDMC_EOD!AK33+NDMC_EOD!AL33</f>
        <v>29</v>
      </c>
      <c r="M33">
        <f>TPDDL_EOD!AK33+TPDDL_EOD!AL33</f>
        <v>56.76</v>
      </c>
      <c r="N33">
        <f t="shared" si="0"/>
        <v>217.81</v>
      </c>
      <c r="O33" s="154">
        <f t="shared" si="1"/>
        <v>9.9999999999909051E-3</v>
      </c>
      <c r="P33">
        <v>81.233729397181037</v>
      </c>
      <c r="Q33">
        <v>45.002066020843856</v>
      </c>
      <c r="R33">
        <v>5.8202672053624722</v>
      </c>
      <c r="S33">
        <v>29.001331435654926</v>
      </c>
      <c r="T33">
        <v>56.762605940957712</v>
      </c>
      <c r="U33" s="156">
        <f t="shared" si="2"/>
        <v>217.82</v>
      </c>
      <c r="V33" s="154">
        <f t="shared" si="3"/>
        <v>0</v>
      </c>
      <c r="Y33">
        <f>BAWANA!AW33+BAWANA!AX33</f>
        <v>26.09</v>
      </c>
      <c r="Z33">
        <f>BAWANA!BD33+BAWANA!BE33</f>
        <v>26.09</v>
      </c>
      <c r="AA33">
        <f>BAWANA!X33+BAWANA!Y33</f>
        <v>26.09</v>
      </c>
      <c r="AB33">
        <f>BAWANA!AE33+BAWANA!AF33</f>
        <v>26.09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217.82</v>
      </c>
      <c r="E34">
        <f>BAWANA!AM34</f>
        <v>0</v>
      </c>
      <c r="F34">
        <f t="shared" si="4"/>
        <v>256</v>
      </c>
      <c r="G34">
        <f t="shared" si="5"/>
        <v>217.82</v>
      </c>
      <c r="H34" s="154"/>
      <c r="I34">
        <f>BRPL_EOD!AK34+BRPL_EOD!AL34</f>
        <v>81.23</v>
      </c>
      <c r="J34">
        <f>BYPL_EOD!AK34+BYPL_EOD!AL34</f>
        <v>45</v>
      </c>
      <c r="K34">
        <f>MES_EOD!AK34+MES_EOD!AL34</f>
        <v>5.82</v>
      </c>
      <c r="L34">
        <f>NDMC_EOD!AK34+NDMC_EOD!AL34</f>
        <v>29</v>
      </c>
      <c r="M34">
        <f>TPDDL_EOD!AK34+TPDDL_EOD!AL34</f>
        <v>56.76</v>
      </c>
      <c r="N34">
        <f t="shared" si="0"/>
        <v>217.81</v>
      </c>
      <c r="O34" s="154">
        <f t="shared" si="1"/>
        <v>9.9999999999909051E-3</v>
      </c>
      <c r="P34">
        <v>81.233729397181037</v>
      </c>
      <c r="Q34">
        <v>45.002066020843856</v>
      </c>
      <c r="R34">
        <v>5.8202672053624722</v>
      </c>
      <c r="S34">
        <v>29.001331435654926</v>
      </c>
      <c r="T34">
        <v>56.762605940957712</v>
      </c>
      <c r="U34" s="156">
        <f t="shared" si="2"/>
        <v>217.82</v>
      </c>
      <c r="V34" s="154">
        <f t="shared" si="3"/>
        <v>0</v>
      </c>
      <c r="Y34">
        <f>BAWANA!AW34+BAWANA!AX34</f>
        <v>26.09</v>
      </c>
      <c r="Z34">
        <f>BAWANA!BD34+BAWANA!BE34</f>
        <v>26.09</v>
      </c>
      <c r="AA34">
        <f>BAWANA!X34+BAWANA!Y34</f>
        <v>26.09</v>
      </c>
      <c r="AB34">
        <f>BAWANA!AE34+BAWANA!AF34</f>
        <v>26.09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216.84000000000003</v>
      </c>
      <c r="E35">
        <f>BAWANA!AM35</f>
        <v>0</v>
      </c>
      <c r="F35">
        <f t="shared" si="4"/>
        <v>256</v>
      </c>
      <c r="G35">
        <f t="shared" si="5"/>
        <v>216.84000000000003</v>
      </c>
      <c r="H35" s="154"/>
      <c r="I35">
        <f>BRPL_EOD!AK35+BRPL_EOD!AL35</f>
        <v>82.74</v>
      </c>
      <c r="J35">
        <f>BYPL_EOD!AK35+BYPL_EOD!AL35</f>
        <v>41.46</v>
      </c>
      <c r="K35">
        <f>MES_EOD!AK35+MES_EOD!AL35</f>
        <v>5.82</v>
      </c>
      <c r="L35">
        <f>NDMC_EOD!AK35+NDMC_EOD!AL35</f>
        <v>29</v>
      </c>
      <c r="M35">
        <f>TPDDL_EOD!AK35+TPDDL_EOD!AL35</f>
        <v>57.81</v>
      </c>
      <c r="N35">
        <f t="shared" si="0"/>
        <v>216.82999999999998</v>
      </c>
      <c r="O35" s="154">
        <f t="shared" si="1"/>
        <v>1.0000000000047748E-2</v>
      </c>
      <c r="P35">
        <v>82.7438158926348</v>
      </c>
      <c r="Q35">
        <v>41.461912097034556</v>
      </c>
      <c r="R35">
        <v>5.8202684130424771</v>
      </c>
      <c r="S35">
        <v>29.001337453304437</v>
      </c>
      <c r="T35">
        <v>57.812666143983783</v>
      </c>
      <c r="U35" s="156">
        <f t="shared" si="2"/>
        <v>216.84000000000006</v>
      </c>
      <c r="V35" s="154">
        <f t="shared" si="3"/>
        <v>0</v>
      </c>
      <c r="Y35">
        <f>BAWANA!AW35+BAWANA!AX35</f>
        <v>26.58</v>
      </c>
      <c r="Z35">
        <f>BAWANA!BD35+BAWANA!BE35</f>
        <v>26.58</v>
      </c>
      <c r="AA35">
        <f>BAWANA!X35+BAWANA!Y35</f>
        <v>26.58</v>
      </c>
      <c r="AB35">
        <f>BAWANA!AE35+BAWANA!AF35</f>
        <v>26.58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216.84000000000003</v>
      </c>
      <c r="E36">
        <f>BAWANA!AM36</f>
        <v>0</v>
      </c>
      <c r="F36">
        <f t="shared" si="4"/>
        <v>256</v>
      </c>
      <c r="G36">
        <f t="shared" si="5"/>
        <v>216.84000000000003</v>
      </c>
      <c r="H36" s="154"/>
      <c r="I36">
        <f>BRPL_EOD!AK36+BRPL_EOD!AL36</f>
        <v>82.74</v>
      </c>
      <c r="J36">
        <f>BYPL_EOD!AK36+BYPL_EOD!AL36</f>
        <v>41.46</v>
      </c>
      <c r="K36">
        <f>MES_EOD!AK36+MES_EOD!AL36</f>
        <v>5.82</v>
      </c>
      <c r="L36">
        <f>NDMC_EOD!AK36+NDMC_EOD!AL36</f>
        <v>29</v>
      </c>
      <c r="M36">
        <f>TPDDL_EOD!AK36+TPDDL_EOD!AL36</f>
        <v>57.81</v>
      </c>
      <c r="N36">
        <f t="shared" si="0"/>
        <v>216.82999999999998</v>
      </c>
      <c r="O36" s="154">
        <f t="shared" si="1"/>
        <v>1.0000000000047748E-2</v>
      </c>
      <c r="P36">
        <v>82.7438158926348</v>
      </c>
      <c r="Q36">
        <v>41.461912097034556</v>
      </c>
      <c r="R36">
        <v>5.8202684130424771</v>
      </c>
      <c r="S36">
        <v>29.001337453304437</v>
      </c>
      <c r="T36">
        <v>57.812666143983783</v>
      </c>
      <c r="U36" s="156">
        <f t="shared" si="2"/>
        <v>216.84000000000006</v>
      </c>
      <c r="V36" s="154">
        <f t="shared" si="3"/>
        <v>0</v>
      </c>
      <c r="Y36">
        <f>BAWANA!AW36+BAWANA!AX36</f>
        <v>26.58</v>
      </c>
      <c r="Z36">
        <f>BAWANA!BD36+BAWANA!BE36</f>
        <v>26.58</v>
      </c>
      <c r="AA36">
        <f>BAWANA!X36+BAWANA!Y36</f>
        <v>26.58</v>
      </c>
      <c r="AB36">
        <f>BAWANA!AE36+BAWANA!AF36</f>
        <v>26.58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216.84000000000003</v>
      </c>
      <c r="E37">
        <f>BAWANA!AM37</f>
        <v>0</v>
      </c>
      <c r="F37">
        <f t="shared" si="4"/>
        <v>256</v>
      </c>
      <c r="G37">
        <f t="shared" si="5"/>
        <v>216.84000000000003</v>
      </c>
      <c r="H37" s="154"/>
      <c r="I37">
        <f>BRPL_EOD!AK37+BRPL_EOD!AL37</f>
        <v>82.74</v>
      </c>
      <c r="J37">
        <f>BYPL_EOD!AK37+BYPL_EOD!AL37</f>
        <v>41.46</v>
      </c>
      <c r="K37">
        <f>MES_EOD!AK37+MES_EOD!AL37</f>
        <v>5.82</v>
      </c>
      <c r="L37">
        <f>NDMC_EOD!AK37+NDMC_EOD!AL37</f>
        <v>29</v>
      </c>
      <c r="M37">
        <f>TPDDL_EOD!AK37+TPDDL_EOD!AL37</f>
        <v>57.81</v>
      </c>
      <c r="N37">
        <f t="shared" si="0"/>
        <v>216.82999999999998</v>
      </c>
      <c r="O37" s="154">
        <f t="shared" si="1"/>
        <v>1.0000000000047748E-2</v>
      </c>
      <c r="P37">
        <v>82.7438158926348</v>
      </c>
      <c r="Q37">
        <v>41.461912097034556</v>
      </c>
      <c r="R37">
        <v>5.8202684130424771</v>
      </c>
      <c r="S37">
        <v>29.001337453304437</v>
      </c>
      <c r="T37">
        <v>57.812666143983783</v>
      </c>
      <c r="U37" s="156">
        <f t="shared" si="2"/>
        <v>216.84000000000006</v>
      </c>
      <c r="V37" s="154">
        <f t="shared" si="3"/>
        <v>0</v>
      </c>
      <c r="Y37">
        <f>BAWANA!AW37+BAWANA!AX37</f>
        <v>26.58</v>
      </c>
      <c r="Z37">
        <f>BAWANA!BD37+BAWANA!BE37</f>
        <v>26.58</v>
      </c>
      <c r="AA37">
        <f>BAWANA!X37+BAWANA!Y37</f>
        <v>26.58</v>
      </c>
      <c r="AB37">
        <f>BAWANA!AE37+BAWANA!AF37</f>
        <v>26.58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216.84000000000003</v>
      </c>
      <c r="E38">
        <f>BAWANA!AM38</f>
        <v>0</v>
      </c>
      <c r="F38">
        <f t="shared" si="4"/>
        <v>256</v>
      </c>
      <c r="G38">
        <f t="shared" si="5"/>
        <v>216.84000000000003</v>
      </c>
      <c r="H38" s="154"/>
      <c r="I38">
        <f>BRPL_EOD!AK38+BRPL_EOD!AL38</f>
        <v>82.74</v>
      </c>
      <c r="J38">
        <f>BYPL_EOD!AK38+BYPL_EOD!AL38</f>
        <v>41.46</v>
      </c>
      <c r="K38">
        <f>MES_EOD!AK38+MES_EOD!AL38</f>
        <v>5.82</v>
      </c>
      <c r="L38">
        <f>NDMC_EOD!AK38+NDMC_EOD!AL38</f>
        <v>29</v>
      </c>
      <c r="M38">
        <f>TPDDL_EOD!AK38+TPDDL_EOD!AL38</f>
        <v>57.81</v>
      </c>
      <c r="N38">
        <f t="shared" si="0"/>
        <v>216.82999999999998</v>
      </c>
      <c r="O38" s="154">
        <f t="shared" si="1"/>
        <v>1.0000000000047748E-2</v>
      </c>
      <c r="P38">
        <v>82.7438158926348</v>
      </c>
      <c r="Q38">
        <v>41.461912097034556</v>
      </c>
      <c r="R38">
        <v>5.8202684130424771</v>
      </c>
      <c r="S38">
        <v>29.001337453304437</v>
      </c>
      <c r="T38">
        <v>57.812666143983783</v>
      </c>
      <c r="U38" s="156">
        <f t="shared" si="2"/>
        <v>216.84000000000006</v>
      </c>
      <c r="V38" s="154">
        <f t="shared" si="3"/>
        <v>0</v>
      </c>
      <c r="Y38">
        <f>BAWANA!AW38+BAWANA!AX38</f>
        <v>26.58</v>
      </c>
      <c r="Z38">
        <f>BAWANA!BD38+BAWANA!BE38</f>
        <v>26.58</v>
      </c>
      <c r="AA38">
        <f>BAWANA!X38+BAWANA!Y38</f>
        <v>26.58</v>
      </c>
      <c r="AB38">
        <f>BAWANA!AE38+BAWANA!AF38</f>
        <v>26.58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216.84000000000003</v>
      </c>
      <c r="E39">
        <f>BAWANA!AM39</f>
        <v>0</v>
      </c>
      <c r="F39">
        <f t="shared" si="4"/>
        <v>256</v>
      </c>
      <c r="G39">
        <f t="shared" si="5"/>
        <v>216.84000000000003</v>
      </c>
      <c r="H39" s="154"/>
      <c r="I39">
        <f>BRPL_EOD!AK39+BRPL_EOD!AL39</f>
        <v>82.74</v>
      </c>
      <c r="J39">
        <f>BYPL_EOD!AK39+BYPL_EOD!AL39</f>
        <v>41.46</v>
      </c>
      <c r="K39">
        <f>MES_EOD!AK39+MES_EOD!AL39</f>
        <v>5.82</v>
      </c>
      <c r="L39">
        <f>NDMC_EOD!AK39+NDMC_EOD!AL39</f>
        <v>29</v>
      </c>
      <c r="M39">
        <f>TPDDL_EOD!AK39+TPDDL_EOD!AL39</f>
        <v>57.81</v>
      </c>
      <c r="N39">
        <f t="shared" si="0"/>
        <v>216.82999999999998</v>
      </c>
      <c r="O39" s="154">
        <f t="shared" si="1"/>
        <v>1.0000000000047748E-2</v>
      </c>
      <c r="P39">
        <v>82.7438158926348</v>
      </c>
      <c r="Q39">
        <v>41.461912097034556</v>
      </c>
      <c r="R39">
        <v>5.8202684130424771</v>
      </c>
      <c r="S39">
        <v>29.001337453304437</v>
      </c>
      <c r="T39">
        <v>57.812666143983783</v>
      </c>
      <c r="U39" s="156">
        <f t="shared" si="2"/>
        <v>216.84000000000006</v>
      </c>
      <c r="V39" s="154">
        <f t="shared" si="3"/>
        <v>0</v>
      </c>
      <c r="Y39">
        <f>BAWANA!AW39+BAWANA!AX39</f>
        <v>26.58</v>
      </c>
      <c r="Z39">
        <f>BAWANA!BD39+BAWANA!BE39</f>
        <v>26.58</v>
      </c>
      <c r="AA39">
        <f>BAWANA!X39+BAWANA!Y39</f>
        <v>26.58</v>
      </c>
      <c r="AB39">
        <f>BAWANA!AE39+BAWANA!AF39</f>
        <v>26.58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216.84000000000003</v>
      </c>
      <c r="E40">
        <f>BAWANA!AM40</f>
        <v>0</v>
      </c>
      <c r="F40">
        <f t="shared" si="4"/>
        <v>256</v>
      </c>
      <c r="G40">
        <f t="shared" si="5"/>
        <v>216.84000000000003</v>
      </c>
      <c r="H40" s="154"/>
      <c r="I40">
        <f>BRPL_EOD!AK40+BRPL_EOD!AL40</f>
        <v>82.74</v>
      </c>
      <c r="J40">
        <f>BYPL_EOD!AK40+BYPL_EOD!AL40</f>
        <v>41.46</v>
      </c>
      <c r="K40">
        <f>MES_EOD!AK40+MES_EOD!AL40</f>
        <v>5.82</v>
      </c>
      <c r="L40">
        <f>NDMC_EOD!AK40+NDMC_EOD!AL40</f>
        <v>29</v>
      </c>
      <c r="M40">
        <f>TPDDL_EOD!AK40+TPDDL_EOD!AL40</f>
        <v>57.81</v>
      </c>
      <c r="N40">
        <f t="shared" si="0"/>
        <v>216.82999999999998</v>
      </c>
      <c r="O40" s="154">
        <f t="shared" si="1"/>
        <v>1.0000000000047748E-2</v>
      </c>
      <c r="P40">
        <v>82.7438158926348</v>
      </c>
      <c r="Q40">
        <v>41.461912097034556</v>
      </c>
      <c r="R40">
        <v>5.8202684130424771</v>
      </c>
      <c r="S40">
        <v>29.001337453304437</v>
      </c>
      <c r="T40">
        <v>57.812666143983783</v>
      </c>
      <c r="U40" s="156">
        <f t="shared" si="2"/>
        <v>216.84000000000006</v>
      </c>
      <c r="V40" s="154">
        <f t="shared" si="3"/>
        <v>0</v>
      </c>
      <c r="Y40">
        <f>BAWANA!AW40+BAWANA!AX40</f>
        <v>26.58</v>
      </c>
      <c r="Z40">
        <f>BAWANA!BD40+BAWANA!BE40</f>
        <v>26.58</v>
      </c>
      <c r="AA40">
        <f>BAWANA!X40+BAWANA!Y40</f>
        <v>26.58</v>
      </c>
      <c r="AB40">
        <f>BAWANA!AE40+BAWANA!AF40</f>
        <v>26.58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216.84000000000003</v>
      </c>
      <c r="E41">
        <f>BAWANA!AM41</f>
        <v>0</v>
      </c>
      <c r="F41">
        <f t="shared" si="4"/>
        <v>256</v>
      </c>
      <c r="G41">
        <f t="shared" si="5"/>
        <v>216.84000000000003</v>
      </c>
      <c r="H41" s="154"/>
      <c r="I41">
        <f>BRPL_EOD!AK41+BRPL_EOD!AL41</f>
        <v>82.74</v>
      </c>
      <c r="J41">
        <f>BYPL_EOD!AK41+BYPL_EOD!AL41</f>
        <v>41.46</v>
      </c>
      <c r="K41">
        <f>MES_EOD!AK41+MES_EOD!AL41</f>
        <v>5.82</v>
      </c>
      <c r="L41">
        <f>NDMC_EOD!AK41+NDMC_EOD!AL41</f>
        <v>29</v>
      </c>
      <c r="M41">
        <f>TPDDL_EOD!AK41+TPDDL_EOD!AL41</f>
        <v>57.81</v>
      </c>
      <c r="N41">
        <f t="shared" si="0"/>
        <v>216.82999999999998</v>
      </c>
      <c r="O41" s="154">
        <f t="shared" si="1"/>
        <v>1.0000000000047748E-2</v>
      </c>
      <c r="P41">
        <v>82.7438158926348</v>
      </c>
      <c r="Q41">
        <v>41.461912097034556</v>
      </c>
      <c r="R41">
        <v>5.8202684130424771</v>
      </c>
      <c r="S41">
        <v>29.001337453304437</v>
      </c>
      <c r="T41">
        <v>57.812666143983783</v>
      </c>
      <c r="U41" s="156">
        <f t="shared" si="2"/>
        <v>216.84000000000006</v>
      </c>
      <c r="V41" s="154">
        <f t="shared" si="3"/>
        <v>0</v>
      </c>
      <c r="Y41">
        <f>BAWANA!AW41+BAWANA!AX41</f>
        <v>26.58</v>
      </c>
      <c r="Z41">
        <f>BAWANA!BD41+BAWANA!BE41</f>
        <v>26.58</v>
      </c>
      <c r="AA41">
        <f>BAWANA!X41+BAWANA!Y41</f>
        <v>26.58</v>
      </c>
      <c r="AB41">
        <f>BAWANA!AE41+BAWANA!AF41</f>
        <v>26.58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220.88</v>
      </c>
      <c r="E42">
        <f>BAWANA!AM42</f>
        <v>0</v>
      </c>
      <c r="F42">
        <f t="shared" si="4"/>
        <v>256</v>
      </c>
      <c r="G42">
        <f t="shared" si="5"/>
        <v>220.88</v>
      </c>
      <c r="H42" s="154"/>
      <c r="I42">
        <f>BRPL_EOD!AK42+BRPL_EOD!AL42</f>
        <v>76.459999999999994</v>
      </c>
      <c r="J42">
        <f>BYPL_EOD!AK42+BYPL_EOD!AL42</f>
        <v>40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220.88</v>
      </c>
      <c r="O42" s="154">
        <f t="shared" si="1"/>
        <v>0</v>
      </c>
      <c r="P42">
        <v>76.459999999999994</v>
      </c>
      <c r="Q42">
        <v>40</v>
      </c>
      <c r="R42">
        <v>5.82</v>
      </c>
      <c r="S42">
        <v>29</v>
      </c>
      <c r="T42">
        <v>69.599999999999994</v>
      </c>
      <c r="U42" s="156">
        <f t="shared" si="2"/>
        <v>220.88</v>
      </c>
      <c r="V42" s="154">
        <f t="shared" si="3"/>
        <v>0</v>
      </c>
      <c r="Y42">
        <f>BAWANA!AW42+BAWANA!AX42</f>
        <v>24.56</v>
      </c>
      <c r="Z42">
        <f>BAWANA!BD42+BAWANA!BE42</f>
        <v>24.56</v>
      </c>
      <c r="AA42">
        <f>BAWANA!X42+BAWANA!Y42</f>
        <v>24.56</v>
      </c>
      <c r="AB42">
        <f>BAWANA!AE42+BAWANA!AF42</f>
        <v>24.56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220.88</v>
      </c>
      <c r="E43">
        <f>BAWANA!AM43</f>
        <v>0</v>
      </c>
      <c r="F43">
        <f t="shared" si="4"/>
        <v>256</v>
      </c>
      <c r="G43">
        <f t="shared" si="5"/>
        <v>220.88</v>
      </c>
      <c r="H43" s="154"/>
      <c r="I43">
        <f>BRPL_EOD!AK43+BRPL_EOD!AL43</f>
        <v>76.459999999999994</v>
      </c>
      <c r="J43">
        <f>BYPL_EOD!AK43+BYPL_EOD!AL43</f>
        <v>40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220.88</v>
      </c>
      <c r="O43" s="154">
        <f t="shared" si="1"/>
        <v>0</v>
      </c>
      <c r="P43">
        <v>76.459999999999994</v>
      </c>
      <c r="Q43">
        <v>40</v>
      </c>
      <c r="R43">
        <v>5.82</v>
      </c>
      <c r="S43">
        <v>29</v>
      </c>
      <c r="T43">
        <v>69.599999999999994</v>
      </c>
      <c r="U43" s="156">
        <f t="shared" si="2"/>
        <v>220.88</v>
      </c>
      <c r="V43" s="154">
        <f t="shared" si="3"/>
        <v>0</v>
      </c>
      <c r="Y43">
        <f>BAWANA!AW43+BAWANA!AX43</f>
        <v>24.56</v>
      </c>
      <c r="Z43">
        <f>BAWANA!BD43+BAWANA!BE43</f>
        <v>24.56</v>
      </c>
      <c r="AA43">
        <f>BAWANA!X43+BAWANA!Y43</f>
        <v>24.56</v>
      </c>
      <c r="AB43">
        <f>BAWANA!AE43+BAWANA!AF43</f>
        <v>24.56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220.88</v>
      </c>
      <c r="E44">
        <f>BAWANA!AM44</f>
        <v>0</v>
      </c>
      <c r="F44">
        <f t="shared" si="4"/>
        <v>256</v>
      </c>
      <c r="G44">
        <f t="shared" si="5"/>
        <v>220.88</v>
      </c>
      <c r="H44" s="154"/>
      <c r="I44">
        <f>BRPL_EOD!AK44+BRPL_EOD!AL44</f>
        <v>76.459999999999994</v>
      </c>
      <c r="J44">
        <f>BYPL_EOD!AK44+BYPL_EOD!AL44</f>
        <v>40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220.88</v>
      </c>
      <c r="O44" s="154">
        <f t="shared" si="1"/>
        <v>0</v>
      </c>
      <c r="P44">
        <v>76.459999999999994</v>
      </c>
      <c r="Q44">
        <v>40</v>
      </c>
      <c r="R44">
        <v>5.82</v>
      </c>
      <c r="S44">
        <v>29</v>
      </c>
      <c r="T44">
        <v>69.599999999999994</v>
      </c>
      <c r="U44" s="156">
        <f t="shared" si="2"/>
        <v>220.88</v>
      </c>
      <c r="V44" s="154">
        <f t="shared" si="3"/>
        <v>0</v>
      </c>
      <c r="Y44">
        <f>BAWANA!AW44+BAWANA!AX44</f>
        <v>24.56</v>
      </c>
      <c r="Z44">
        <f>BAWANA!BD44+BAWANA!BE44</f>
        <v>24.56</v>
      </c>
      <c r="AA44">
        <f>BAWANA!X44+BAWANA!Y44</f>
        <v>24.56</v>
      </c>
      <c r="AB44">
        <f>BAWANA!AE44+BAWANA!AF44</f>
        <v>24.56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220.88</v>
      </c>
      <c r="E45">
        <f>BAWANA!AM45</f>
        <v>0</v>
      </c>
      <c r="F45">
        <f t="shared" si="4"/>
        <v>256</v>
      </c>
      <c r="G45">
        <f t="shared" si="5"/>
        <v>220.88</v>
      </c>
      <c r="H45" s="154"/>
      <c r="I45">
        <f>BRPL_EOD!AK45+BRPL_EOD!AL45</f>
        <v>76.459999999999994</v>
      </c>
      <c r="J45">
        <f>BYPL_EOD!AK45+BYPL_EOD!AL45</f>
        <v>40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220.88</v>
      </c>
      <c r="O45" s="154">
        <f t="shared" si="1"/>
        <v>0</v>
      </c>
      <c r="P45">
        <v>76.459999999999994</v>
      </c>
      <c r="Q45">
        <v>40</v>
      </c>
      <c r="R45">
        <v>5.82</v>
      </c>
      <c r="S45">
        <v>29</v>
      </c>
      <c r="T45">
        <v>69.599999999999994</v>
      </c>
      <c r="U45" s="156">
        <f t="shared" si="2"/>
        <v>220.88</v>
      </c>
      <c r="V45" s="154">
        <f t="shared" si="3"/>
        <v>0</v>
      </c>
      <c r="Y45">
        <f>BAWANA!AW45+BAWANA!AX45</f>
        <v>24.56</v>
      </c>
      <c r="Z45">
        <f>BAWANA!BD45+BAWANA!BE45</f>
        <v>24.56</v>
      </c>
      <c r="AA45">
        <f>BAWANA!X45+BAWANA!Y45</f>
        <v>24.56</v>
      </c>
      <c r="AB45">
        <f>BAWANA!AE45+BAWANA!AF45</f>
        <v>24.56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220.88</v>
      </c>
      <c r="E46">
        <f>BAWANA!AM46</f>
        <v>0</v>
      </c>
      <c r="F46">
        <f t="shared" si="4"/>
        <v>256</v>
      </c>
      <c r="G46">
        <f t="shared" si="5"/>
        <v>220.88</v>
      </c>
      <c r="H46" s="154"/>
      <c r="I46">
        <f>BRPL_EOD!AK46+BRPL_EOD!AL46</f>
        <v>76.459999999999994</v>
      </c>
      <c r="J46">
        <f>BYPL_EOD!AK46+BYPL_EOD!AL46</f>
        <v>40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220.88</v>
      </c>
      <c r="O46" s="154">
        <f t="shared" si="1"/>
        <v>0</v>
      </c>
      <c r="P46">
        <v>76.459999999999994</v>
      </c>
      <c r="Q46">
        <v>40</v>
      </c>
      <c r="R46">
        <v>5.82</v>
      </c>
      <c r="S46">
        <v>29</v>
      </c>
      <c r="T46">
        <v>69.599999999999994</v>
      </c>
      <c r="U46" s="156">
        <f t="shared" si="2"/>
        <v>220.88</v>
      </c>
      <c r="V46" s="154">
        <f t="shared" si="3"/>
        <v>0</v>
      </c>
      <c r="Y46">
        <f>BAWANA!AW46+BAWANA!AX46</f>
        <v>24.56</v>
      </c>
      <c r="Z46">
        <f>BAWANA!BD46+BAWANA!BE46</f>
        <v>24.56</v>
      </c>
      <c r="AA46">
        <f>BAWANA!X46+BAWANA!Y46</f>
        <v>24.56</v>
      </c>
      <c r="AB46">
        <f>BAWANA!AE46+BAWANA!AF46</f>
        <v>24.56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220.88</v>
      </c>
      <c r="E47">
        <f>BAWANA!AM47</f>
        <v>0</v>
      </c>
      <c r="F47">
        <f t="shared" si="4"/>
        <v>256</v>
      </c>
      <c r="G47">
        <f t="shared" si="5"/>
        <v>220.88</v>
      </c>
      <c r="H47" s="154"/>
      <c r="I47">
        <f>BRPL_EOD!AK47+BRPL_EOD!AL47</f>
        <v>76.459999999999994</v>
      </c>
      <c r="J47">
        <f>BYPL_EOD!AK47+BYPL_EOD!AL47</f>
        <v>40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220.88</v>
      </c>
      <c r="O47" s="154">
        <f t="shared" si="1"/>
        <v>0</v>
      </c>
      <c r="P47">
        <v>76.459999999999994</v>
      </c>
      <c r="Q47">
        <v>40</v>
      </c>
      <c r="R47">
        <v>5.82</v>
      </c>
      <c r="S47">
        <v>29</v>
      </c>
      <c r="T47">
        <v>69.599999999999994</v>
      </c>
      <c r="U47" s="156">
        <f t="shared" si="2"/>
        <v>220.88</v>
      </c>
      <c r="V47" s="154">
        <f t="shared" si="3"/>
        <v>0</v>
      </c>
      <c r="Y47">
        <f>BAWANA!AW47+BAWANA!AX47</f>
        <v>24.56</v>
      </c>
      <c r="Z47">
        <f>BAWANA!BD47+BAWANA!BE47</f>
        <v>24.56</v>
      </c>
      <c r="AA47">
        <f>BAWANA!X47+BAWANA!Y47</f>
        <v>24.56</v>
      </c>
      <c r="AB47">
        <f>BAWANA!AE47+BAWANA!AF47</f>
        <v>24.56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220.88</v>
      </c>
      <c r="E48">
        <f>BAWANA!AM48</f>
        <v>0</v>
      </c>
      <c r="F48">
        <f t="shared" si="4"/>
        <v>256</v>
      </c>
      <c r="G48">
        <f t="shared" si="5"/>
        <v>220.88</v>
      </c>
      <c r="H48" s="154"/>
      <c r="I48">
        <f>BRPL_EOD!AK48+BRPL_EOD!AL48</f>
        <v>76.459999999999994</v>
      </c>
      <c r="J48">
        <f>BYPL_EOD!AK48+BYPL_EOD!AL48</f>
        <v>40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220.88</v>
      </c>
      <c r="O48" s="154">
        <f t="shared" si="1"/>
        <v>0</v>
      </c>
      <c r="P48">
        <v>76.459999999999994</v>
      </c>
      <c r="Q48">
        <v>40</v>
      </c>
      <c r="R48">
        <v>5.82</v>
      </c>
      <c r="S48">
        <v>29</v>
      </c>
      <c r="T48">
        <v>69.599999999999994</v>
      </c>
      <c r="U48" s="156">
        <f t="shared" si="2"/>
        <v>220.88</v>
      </c>
      <c r="V48" s="154">
        <f t="shared" si="3"/>
        <v>0</v>
      </c>
      <c r="Y48">
        <f>BAWANA!AW48+BAWANA!AX48</f>
        <v>24.56</v>
      </c>
      <c r="Z48">
        <f>BAWANA!BD48+BAWANA!BE48</f>
        <v>24.56</v>
      </c>
      <c r="AA48">
        <f>BAWANA!X48+BAWANA!Y48</f>
        <v>24.56</v>
      </c>
      <c r="AB48">
        <f>BAWANA!AE48+BAWANA!AF48</f>
        <v>24.56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220.88</v>
      </c>
      <c r="E49">
        <f>BAWANA!AM49</f>
        <v>0</v>
      </c>
      <c r="F49">
        <f t="shared" si="4"/>
        <v>256</v>
      </c>
      <c r="G49">
        <f t="shared" si="5"/>
        <v>220.88</v>
      </c>
      <c r="H49" s="154"/>
      <c r="I49">
        <f>BRPL_EOD!AK49+BRPL_EOD!AL49</f>
        <v>76.459999999999994</v>
      </c>
      <c r="J49">
        <f>BYPL_EOD!AK49+BYPL_EOD!AL49</f>
        <v>40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220.88</v>
      </c>
      <c r="O49" s="154">
        <f t="shared" si="1"/>
        <v>0</v>
      </c>
      <c r="P49">
        <v>76.459999999999994</v>
      </c>
      <c r="Q49">
        <v>40</v>
      </c>
      <c r="R49">
        <v>5.82</v>
      </c>
      <c r="S49">
        <v>29</v>
      </c>
      <c r="T49">
        <v>69.599999999999994</v>
      </c>
      <c r="U49" s="156">
        <f t="shared" si="2"/>
        <v>220.88</v>
      </c>
      <c r="V49" s="154">
        <f t="shared" si="3"/>
        <v>0</v>
      </c>
      <c r="Y49">
        <f>BAWANA!AW49+BAWANA!AX49</f>
        <v>24.56</v>
      </c>
      <c r="Z49">
        <f>BAWANA!BD49+BAWANA!BE49</f>
        <v>24.56</v>
      </c>
      <c r="AA49">
        <f>BAWANA!X49+BAWANA!Y49</f>
        <v>24.56</v>
      </c>
      <c r="AB49">
        <f>BAWANA!AE49+BAWANA!AF49</f>
        <v>24.56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220.88</v>
      </c>
      <c r="E50">
        <f>BAWANA!AM50</f>
        <v>0</v>
      </c>
      <c r="F50">
        <f t="shared" si="4"/>
        <v>256</v>
      </c>
      <c r="G50">
        <f t="shared" si="5"/>
        <v>220.88</v>
      </c>
      <c r="H50" s="154"/>
      <c r="I50">
        <f>BRPL_EOD!AK50+BRPL_EOD!AL50</f>
        <v>76.459999999999994</v>
      </c>
      <c r="J50">
        <f>BYPL_EOD!AK50+BYPL_EOD!AL50</f>
        <v>40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220.88</v>
      </c>
      <c r="O50" s="154">
        <f t="shared" si="1"/>
        <v>0</v>
      </c>
      <c r="P50">
        <v>76.459999999999994</v>
      </c>
      <c r="Q50">
        <v>40</v>
      </c>
      <c r="R50">
        <v>5.82</v>
      </c>
      <c r="S50">
        <v>29</v>
      </c>
      <c r="T50">
        <v>69.599999999999994</v>
      </c>
      <c r="U50" s="156">
        <f t="shared" si="2"/>
        <v>220.88</v>
      </c>
      <c r="V50" s="154">
        <f t="shared" si="3"/>
        <v>0</v>
      </c>
      <c r="Y50">
        <f>BAWANA!AW50+BAWANA!AX50</f>
        <v>24.56</v>
      </c>
      <c r="Z50">
        <f>BAWANA!BD50+BAWANA!BE50</f>
        <v>24.56</v>
      </c>
      <c r="AA50">
        <f>BAWANA!X50+BAWANA!Y50</f>
        <v>24.56</v>
      </c>
      <c r="AB50">
        <f>BAWANA!AE50+BAWANA!AF50</f>
        <v>24.56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220.88</v>
      </c>
      <c r="E51">
        <f>BAWANA!AM51</f>
        <v>0</v>
      </c>
      <c r="F51">
        <f t="shared" si="4"/>
        <v>256</v>
      </c>
      <c r="G51">
        <f t="shared" si="5"/>
        <v>220.88</v>
      </c>
      <c r="H51" s="154"/>
      <c r="I51">
        <f>BRPL_EOD!AK51+BRPL_EOD!AL51</f>
        <v>76.459999999999994</v>
      </c>
      <c r="J51">
        <f>BYPL_EOD!AK51+BYPL_EOD!AL51</f>
        <v>40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220.88</v>
      </c>
      <c r="O51" s="154">
        <f t="shared" si="1"/>
        <v>0</v>
      </c>
      <c r="P51">
        <v>76.459999999999994</v>
      </c>
      <c r="Q51">
        <v>40</v>
      </c>
      <c r="R51">
        <v>5.82</v>
      </c>
      <c r="S51">
        <v>29</v>
      </c>
      <c r="T51">
        <v>69.599999999999994</v>
      </c>
      <c r="U51" s="156">
        <f t="shared" si="2"/>
        <v>220.88</v>
      </c>
      <c r="V51" s="154">
        <f t="shared" si="3"/>
        <v>0</v>
      </c>
      <c r="Y51">
        <f>BAWANA!AW51+BAWANA!AX51</f>
        <v>24.56</v>
      </c>
      <c r="Z51">
        <f>BAWANA!BD51+BAWANA!BE51</f>
        <v>24.56</v>
      </c>
      <c r="AA51">
        <f>BAWANA!X51+BAWANA!Y51</f>
        <v>24.56</v>
      </c>
      <c r="AB51">
        <f>BAWANA!AE51+BAWANA!AF51</f>
        <v>24.56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220.88</v>
      </c>
      <c r="E52">
        <f>BAWANA!AM52</f>
        <v>0</v>
      </c>
      <c r="F52">
        <f t="shared" si="4"/>
        <v>256</v>
      </c>
      <c r="G52">
        <f t="shared" si="5"/>
        <v>220.88</v>
      </c>
      <c r="H52" s="154"/>
      <c r="I52">
        <f>BRPL_EOD!AK52+BRPL_EOD!AL52</f>
        <v>76.459999999999994</v>
      </c>
      <c r="J52">
        <f>BYPL_EOD!AK52+BYPL_EOD!AL52</f>
        <v>40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220.88</v>
      </c>
      <c r="O52" s="154">
        <f t="shared" si="1"/>
        <v>0</v>
      </c>
      <c r="P52">
        <v>76.459999999999994</v>
      </c>
      <c r="Q52">
        <v>40</v>
      </c>
      <c r="R52">
        <v>5.82</v>
      </c>
      <c r="S52">
        <v>29</v>
      </c>
      <c r="T52">
        <v>69.599999999999994</v>
      </c>
      <c r="U52" s="156">
        <f t="shared" si="2"/>
        <v>220.88</v>
      </c>
      <c r="V52" s="154">
        <f t="shared" si="3"/>
        <v>0</v>
      </c>
      <c r="Y52">
        <f>BAWANA!AW52+BAWANA!AX52</f>
        <v>24.56</v>
      </c>
      <c r="Z52">
        <f>BAWANA!BD52+BAWANA!BE52</f>
        <v>24.56</v>
      </c>
      <c r="AA52">
        <f>BAWANA!X52+BAWANA!Y52</f>
        <v>24.56</v>
      </c>
      <c r="AB52">
        <f>BAWANA!AE52+BAWANA!AF52</f>
        <v>24.56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220.88</v>
      </c>
      <c r="E53">
        <f>BAWANA!AM53</f>
        <v>0</v>
      </c>
      <c r="F53">
        <f t="shared" si="4"/>
        <v>256</v>
      </c>
      <c r="G53">
        <f t="shared" si="5"/>
        <v>220.88</v>
      </c>
      <c r="H53" s="154"/>
      <c r="I53">
        <f>BRPL_EOD!AK53+BRPL_EOD!AL53</f>
        <v>76.459999999999994</v>
      </c>
      <c r="J53">
        <f>BYPL_EOD!AK53+BYPL_EOD!AL53</f>
        <v>40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220.88</v>
      </c>
      <c r="O53" s="154">
        <f t="shared" si="1"/>
        <v>0</v>
      </c>
      <c r="P53">
        <v>76.459999999999994</v>
      </c>
      <c r="Q53">
        <v>40</v>
      </c>
      <c r="R53">
        <v>5.82</v>
      </c>
      <c r="S53">
        <v>29</v>
      </c>
      <c r="T53">
        <v>69.599999999999994</v>
      </c>
      <c r="U53" s="156">
        <f t="shared" si="2"/>
        <v>220.88</v>
      </c>
      <c r="V53" s="154">
        <f t="shared" si="3"/>
        <v>0</v>
      </c>
      <c r="Y53">
        <f>BAWANA!AW53+BAWANA!AX53</f>
        <v>24.56</v>
      </c>
      <c r="Z53">
        <f>BAWANA!BD53+BAWANA!BE53</f>
        <v>24.56</v>
      </c>
      <c r="AA53">
        <f>BAWANA!X53+BAWANA!Y53</f>
        <v>24.56</v>
      </c>
      <c r="AB53">
        <f>BAWANA!AE53+BAWANA!AF53</f>
        <v>24.56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220.88</v>
      </c>
      <c r="E54">
        <f>BAWANA!AM54</f>
        <v>0</v>
      </c>
      <c r="F54">
        <f t="shared" si="4"/>
        <v>256</v>
      </c>
      <c r="G54">
        <f t="shared" si="5"/>
        <v>220.88</v>
      </c>
      <c r="H54" s="154"/>
      <c r="I54">
        <f>BRPL_EOD!AK54+BRPL_EOD!AL54</f>
        <v>76.459999999999994</v>
      </c>
      <c r="J54">
        <f>BYPL_EOD!AK54+BYPL_EOD!AL54</f>
        <v>40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220.88</v>
      </c>
      <c r="O54" s="154">
        <f t="shared" si="1"/>
        <v>0</v>
      </c>
      <c r="P54">
        <v>76.459999999999994</v>
      </c>
      <c r="Q54">
        <v>40</v>
      </c>
      <c r="R54">
        <v>5.82</v>
      </c>
      <c r="S54">
        <v>29</v>
      </c>
      <c r="T54">
        <v>69.599999999999994</v>
      </c>
      <c r="U54" s="156">
        <f t="shared" si="2"/>
        <v>220.88</v>
      </c>
      <c r="V54" s="154">
        <f t="shared" si="3"/>
        <v>0</v>
      </c>
      <c r="Y54">
        <f>BAWANA!AW54+BAWANA!AX54</f>
        <v>24.56</v>
      </c>
      <c r="Z54">
        <f>BAWANA!BD54+BAWANA!BE54</f>
        <v>24.56</v>
      </c>
      <c r="AA54">
        <f>BAWANA!X54+BAWANA!Y54</f>
        <v>24.56</v>
      </c>
      <c r="AB54">
        <f>BAWANA!AE54+BAWANA!AF54</f>
        <v>24.56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220.88</v>
      </c>
      <c r="E55">
        <f>BAWANA!AM55</f>
        <v>0</v>
      </c>
      <c r="F55">
        <f t="shared" si="4"/>
        <v>256</v>
      </c>
      <c r="G55">
        <f t="shared" si="5"/>
        <v>220.88</v>
      </c>
      <c r="H55" s="154"/>
      <c r="I55">
        <f>BRPL_EOD!AK55+BRPL_EOD!AL55</f>
        <v>76.459999999999994</v>
      </c>
      <c r="J55">
        <f>BYPL_EOD!AK55+BYPL_EOD!AL55</f>
        <v>40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220.88</v>
      </c>
      <c r="O55" s="154">
        <f t="shared" si="1"/>
        <v>0</v>
      </c>
      <c r="P55">
        <v>76.459999999999994</v>
      </c>
      <c r="Q55">
        <v>40</v>
      </c>
      <c r="R55">
        <v>5.82</v>
      </c>
      <c r="S55">
        <v>29</v>
      </c>
      <c r="T55">
        <v>69.599999999999994</v>
      </c>
      <c r="U55" s="156">
        <f t="shared" si="2"/>
        <v>220.88</v>
      </c>
      <c r="V55" s="154">
        <f t="shared" si="3"/>
        <v>0</v>
      </c>
      <c r="Y55">
        <f>BAWANA!AW55+BAWANA!AX55</f>
        <v>24.56</v>
      </c>
      <c r="Z55">
        <f>BAWANA!BD55+BAWANA!BE55</f>
        <v>24.56</v>
      </c>
      <c r="AA55">
        <f>BAWANA!X55+BAWANA!Y55</f>
        <v>24.56</v>
      </c>
      <c r="AB55">
        <f>BAWANA!AE55+BAWANA!AF55</f>
        <v>24.56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220.88</v>
      </c>
      <c r="E56">
        <f>BAWANA!AM56</f>
        <v>0</v>
      </c>
      <c r="F56">
        <f t="shared" si="4"/>
        <v>256</v>
      </c>
      <c r="G56">
        <f t="shared" si="5"/>
        <v>220.88</v>
      </c>
      <c r="H56" s="154"/>
      <c r="I56">
        <f>BRPL_EOD!AK56+BRPL_EOD!AL56</f>
        <v>76.459999999999994</v>
      </c>
      <c r="J56">
        <f>BYPL_EOD!AK56+BYPL_EOD!AL56</f>
        <v>40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220.88</v>
      </c>
      <c r="O56" s="154">
        <f t="shared" si="1"/>
        <v>0</v>
      </c>
      <c r="P56">
        <v>76.459999999999994</v>
      </c>
      <c r="Q56">
        <v>40</v>
      </c>
      <c r="R56">
        <v>5.82</v>
      </c>
      <c r="S56">
        <v>29</v>
      </c>
      <c r="T56">
        <v>69.599999999999994</v>
      </c>
      <c r="U56" s="156">
        <f t="shared" si="2"/>
        <v>220.88</v>
      </c>
      <c r="V56" s="154">
        <f t="shared" si="3"/>
        <v>0</v>
      </c>
      <c r="Y56">
        <f>BAWANA!AW56+BAWANA!AX56</f>
        <v>24.56</v>
      </c>
      <c r="Z56">
        <f>BAWANA!BD56+BAWANA!BE56</f>
        <v>24.56</v>
      </c>
      <c r="AA56">
        <f>BAWANA!X56+BAWANA!Y56</f>
        <v>24.56</v>
      </c>
      <c r="AB56">
        <f>BAWANA!AE56+BAWANA!AF56</f>
        <v>24.56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220.88</v>
      </c>
      <c r="E57">
        <f>BAWANA!AM57</f>
        <v>0</v>
      </c>
      <c r="F57">
        <f t="shared" si="4"/>
        <v>256</v>
      </c>
      <c r="G57">
        <f t="shared" si="5"/>
        <v>220.88</v>
      </c>
      <c r="H57" s="154"/>
      <c r="I57">
        <f>BRPL_EOD!AK57+BRPL_EOD!AL57</f>
        <v>76.459999999999994</v>
      </c>
      <c r="J57">
        <f>BYPL_EOD!AK57+BYPL_EOD!AL57</f>
        <v>40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220.88</v>
      </c>
      <c r="O57" s="154">
        <f t="shared" si="1"/>
        <v>0</v>
      </c>
      <c r="P57">
        <v>76.459999999999994</v>
      </c>
      <c r="Q57">
        <v>40</v>
      </c>
      <c r="R57">
        <v>5.82</v>
      </c>
      <c r="S57">
        <v>29</v>
      </c>
      <c r="T57">
        <v>69.599999999999994</v>
      </c>
      <c r="U57" s="156">
        <f t="shared" si="2"/>
        <v>220.88</v>
      </c>
      <c r="V57" s="154">
        <f t="shared" si="3"/>
        <v>0</v>
      </c>
      <c r="Y57">
        <f>BAWANA!AW57+BAWANA!AX57</f>
        <v>24.56</v>
      </c>
      <c r="Z57">
        <f>BAWANA!BD57+BAWANA!BE57</f>
        <v>24.56</v>
      </c>
      <c r="AA57">
        <f>BAWANA!X57+BAWANA!Y57</f>
        <v>24.56</v>
      </c>
      <c r="AB57">
        <f>BAWANA!AE57+BAWANA!AF57</f>
        <v>24.56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220.88</v>
      </c>
      <c r="E58">
        <f>BAWANA!AM58</f>
        <v>0</v>
      </c>
      <c r="F58">
        <f t="shared" si="4"/>
        <v>256</v>
      </c>
      <c r="G58">
        <f t="shared" si="5"/>
        <v>220.88</v>
      </c>
      <c r="H58" s="154"/>
      <c r="I58">
        <f>BRPL_EOD!AK58+BRPL_EOD!AL58</f>
        <v>76.459999999999994</v>
      </c>
      <c r="J58">
        <f>BYPL_EOD!AK58+BYPL_EOD!AL58</f>
        <v>40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220.88</v>
      </c>
      <c r="O58" s="154">
        <f t="shared" si="1"/>
        <v>0</v>
      </c>
      <c r="P58">
        <v>76.459999999999994</v>
      </c>
      <c r="Q58">
        <v>40</v>
      </c>
      <c r="R58">
        <v>5.82</v>
      </c>
      <c r="S58">
        <v>29</v>
      </c>
      <c r="T58">
        <v>69.599999999999994</v>
      </c>
      <c r="U58" s="156">
        <f t="shared" si="2"/>
        <v>220.88</v>
      </c>
      <c r="V58" s="154">
        <f t="shared" si="3"/>
        <v>0</v>
      </c>
      <c r="Y58">
        <f>BAWANA!AW58+BAWANA!AX58</f>
        <v>24.56</v>
      </c>
      <c r="Z58">
        <f>BAWANA!BD58+BAWANA!BE58</f>
        <v>24.56</v>
      </c>
      <c r="AA58">
        <f>BAWANA!X58+BAWANA!Y58</f>
        <v>24.56</v>
      </c>
      <c r="AB58">
        <f>BAWANA!AE58+BAWANA!AF58</f>
        <v>24.56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220.88</v>
      </c>
      <c r="E59">
        <f>BAWANA!AM59</f>
        <v>0</v>
      </c>
      <c r="F59">
        <f t="shared" si="4"/>
        <v>256</v>
      </c>
      <c r="G59">
        <f t="shared" si="5"/>
        <v>220.88</v>
      </c>
      <c r="H59" s="154"/>
      <c r="I59">
        <f>BRPL_EOD!AK59+BRPL_EOD!AL59</f>
        <v>76.459999999999994</v>
      </c>
      <c r="J59">
        <f>BYPL_EOD!AK59+BYPL_EOD!AL59</f>
        <v>40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220.88</v>
      </c>
      <c r="O59" s="154">
        <f t="shared" si="1"/>
        <v>0</v>
      </c>
      <c r="P59">
        <v>76.459999999999994</v>
      </c>
      <c r="Q59">
        <v>40</v>
      </c>
      <c r="R59">
        <v>5.82</v>
      </c>
      <c r="S59">
        <v>29</v>
      </c>
      <c r="T59">
        <v>69.599999999999994</v>
      </c>
      <c r="U59" s="156">
        <f t="shared" si="2"/>
        <v>220.88</v>
      </c>
      <c r="V59" s="154">
        <f t="shared" si="3"/>
        <v>0</v>
      </c>
      <c r="Y59">
        <f>BAWANA!AW59+BAWANA!AX59</f>
        <v>24.56</v>
      </c>
      <c r="Z59">
        <f>BAWANA!BD59+BAWANA!BE59</f>
        <v>24.56</v>
      </c>
      <c r="AA59">
        <f>BAWANA!X59+BAWANA!Y59</f>
        <v>24.56</v>
      </c>
      <c r="AB59">
        <f>BAWANA!AE59+BAWANA!AF59</f>
        <v>24.56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220.88</v>
      </c>
      <c r="E60">
        <f>BAWANA!AM60</f>
        <v>0</v>
      </c>
      <c r="F60">
        <f t="shared" si="4"/>
        <v>256</v>
      </c>
      <c r="G60">
        <f t="shared" si="5"/>
        <v>220.88</v>
      </c>
      <c r="H60" s="154"/>
      <c r="I60">
        <f>BRPL_EOD!AK60+BRPL_EOD!AL60</f>
        <v>76.459999999999994</v>
      </c>
      <c r="J60">
        <f>BYPL_EOD!AK60+BYPL_EOD!AL60</f>
        <v>40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220.88</v>
      </c>
      <c r="O60" s="154">
        <f t="shared" si="1"/>
        <v>0</v>
      </c>
      <c r="P60">
        <v>76.459999999999994</v>
      </c>
      <c r="Q60">
        <v>40</v>
      </c>
      <c r="R60">
        <v>5.82</v>
      </c>
      <c r="S60">
        <v>29</v>
      </c>
      <c r="T60">
        <v>69.599999999999994</v>
      </c>
      <c r="U60" s="156">
        <f t="shared" si="2"/>
        <v>220.88</v>
      </c>
      <c r="V60" s="154">
        <f t="shared" si="3"/>
        <v>0</v>
      </c>
      <c r="Y60">
        <f>BAWANA!AW60+BAWANA!AX60</f>
        <v>24.56</v>
      </c>
      <c r="Z60">
        <f>BAWANA!BD60+BAWANA!BE60</f>
        <v>24.56</v>
      </c>
      <c r="AA60">
        <f>BAWANA!X60+BAWANA!Y60</f>
        <v>24.56</v>
      </c>
      <c r="AB60">
        <f>BAWANA!AE60+BAWANA!AF60</f>
        <v>24.56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220.88</v>
      </c>
      <c r="E61">
        <f>BAWANA!AM61</f>
        <v>0</v>
      </c>
      <c r="F61">
        <f t="shared" si="4"/>
        <v>256</v>
      </c>
      <c r="G61">
        <f t="shared" si="5"/>
        <v>220.88</v>
      </c>
      <c r="H61" s="154"/>
      <c r="I61">
        <f>BRPL_EOD!AK61+BRPL_EOD!AL61</f>
        <v>76.459999999999994</v>
      </c>
      <c r="J61">
        <f>BYPL_EOD!AK61+BYPL_EOD!AL61</f>
        <v>40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220.88</v>
      </c>
      <c r="O61" s="154">
        <f t="shared" si="1"/>
        <v>0</v>
      </c>
      <c r="P61">
        <v>76.459999999999994</v>
      </c>
      <c r="Q61">
        <v>40</v>
      </c>
      <c r="R61">
        <v>5.82</v>
      </c>
      <c r="S61">
        <v>29</v>
      </c>
      <c r="T61">
        <v>69.599999999999994</v>
      </c>
      <c r="U61" s="156">
        <f t="shared" si="2"/>
        <v>220.88</v>
      </c>
      <c r="V61" s="154">
        <f t="shared" si="3"/>
        <v>0</v>
      </c>
      <c r="Y61">
        <f>BAWANA!AW61+BAWANA!AX61</f>
        <v>24.56</v>
      </c>
      <c r="Z61">
        <f>BAWANA!BD61+BAWANA!BE61</f>
        <v>24.56</v>
      </c>
      <c r="AA61">
        <f>BAWANA!X61+BAWANA!Y61</f>
        <v>24.56</v>
      </c>
      <c r="AB61">
        <f>BAWANA!AE61+BAWANA!AF61</f>
        <v>24.56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220.88</v>
      </c>
      <c r="E62">
        <f>BAWANA!AM62</f>
        <v>0</v>
      </c>
      <c r="F62">
        <f t="shared" si="4"/>
        <v>256</v>
      </c>
      <c r="G62">
        <f t="shared" si="5"/>
        <v>220.88</v>
      </c>
      <c r="H62" s="154"/>
      <c r="I62">
        <f>BRPL_EOD!AK62+BRPL_EOD!AL62</f>
        <v>76.459999999999994</v>
      </c>
      <c r="J62">
        <f>BYPL_EOD!AK62+BYPL_EOD!AL62</f>
        <v>40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220.88</v>
      </c>
      <c r="O62" s="154">
        <f t="shared" si="1"/>
        <v>0</v>
      </c>
      <c r="P62">
        <v>76.459999999999994</v>
      </c>
      <c r="Q62">
        <v>40</v>
      </c>
      <c r="R62">
        <v>5.82</v>
      </c>
      <c r="S62">
        <v>29</v>
      </c>
      <c r="T62">
        <v>69.599999999999994</v>
      </c>
      <c r="U62" s="156">
        <f t="shared" si="2"/>
        <v>220.88</v>
      </c>
      <c r="V62" s="154">
        <f t="shared" si="3"/>
        <v>0</v>
      </c>
      <c r="Y62">
        <f>BAWANA!AW62+BAWANA!AX62</f>
        <v>24.56</v>
      </c>
      <c r="Z62">
        <f>BAWANA!BD62+BAWANA!BE62</f>
        <v>24.56</v>
      </c>
      <c r="AA62">
        <f>BAWANA!X62+BAWANA!Y62</f>
        <v>24.56</v>
      </c>
      <c r="AB62">
        <f>BAWANA!AE62+BAWANA!AF62</f>
        <v>24.56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220.88</v>
      </c>
      <c r="E63">
        <f>BAWANA!AM63</f>
        <v>0</v>
      </c>
      <c r="F63">
        <f t="shared" si="4"/>
        <v>256</v>
      </c>
      <c r="G63">
        <f t="shared" si="5"/>
        <v>220.88</v>
      </c>
      <c r="H63" s="154"/>
      <c r="I63">
        <f>BRPL_EOD!AK63+BRPL_EOD!AL63</f>
        <v>76.459999999999994</v>
      </c>
      <c r="J63">
        <f>BYPL_EOD!AK63+BYPL_EOD!AL63</f>
        <v>40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220.88</v>
      </c>
      <c r="O63" s="154">
        <f t="shared" si="1"/>
        <v>0</v>
      </c>
      <c r="P63">
        <v>76.459999999999994</v>
      </c>
      <c r="Q63">
        <v>40</v>
      </c>
      <c r="R63">
        <v>5.82</v>
      </c>
      <c r="S63">
        <v>29</v>
      </c>
      <c r="T63">
        <v>69.599999999999994</v>
      </c>
      <c r="U63" s="156">
        <f t="shared" si="2"/>
        <v>220.88</v>
      </c>
      <c r="V63" s="154">
        <f t="shared" si="3"/>
        <v>0</v>
      </c>
      <c r="Y63">
        <f>BAWANA!AW63+BAWANA!AX63</f>
        <v>24.56</v>
      </c>
      <c r="Z63">
        <f>BAWANA!BD63+BAWANA!BE63</f>
        <v>24.56</v>
      </c>
      <c r="AA63">
        <f>BAWANA!X63+BAWANA!Y63</f>
        <v>24.56</v>
      </c>
      <c r="AB63">
        <f>BAWANA!AE63+BAWANA!AF63</f>
        <v>24.56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220.88</v>
      </c>
      <c r="E64">
        <f>BAWANA!AM64</f>
        <v>0</v>
      </c>
      <c r="F64">
        <f t="shared" si="4"/>
        <v>256</v>
      </c>
      <c r="G64">
        <f t="shared" si="5"/>
        <v>220.88</v>
      </c>
      <c r="H64" s="154"/>
      <c r="I64">
        <f>BRPL_EOD!AK64+BRPL_EOD!AL64</f>
        <v>76.459999999999994</v>
      </c>
      <c r="J64">
        <f>BYPL_EOD!AK64+BYPL_EOD!AL64</f>
        <v>40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220.88</v>
      </c>
      <c r="O64" s="154">
        <f t="shared" si="1"/>
        <v>0</v>
      </c>
      <c r="P64">
        <v>76.459999999999994</v>
      </c>
      <c r="Q64">
        <v>40</v>
      </c>
      <c r="R64">
        <v>5.82</v>
      </c>
      <c r="S64">
        <v>29</v>
      </c>
      <c r="T64">
        <v>69.599999999999994</v>
      </c>
      <c r="U64" s="156">
        <f t="shared" si="2"/>
        <v>220.88</v>
      </c>
      <c r="V64" s="154">
        <f t="shared" si="3"/>
        <v>0</v>
      </c>
      <c r="Y64">
        <f>BAWANA!AW64+BAWANA!AX64</f>
        <v>24.56</v>
      </c>
      <c r="Z64">
        <f>BAWANA!BD64+BAWANA!BE64</f>
        <v>24.56</v>
      </c>
      <c r="AA64">
        <f>BAWANA!X64+BAWANA!Y64</f>
        <v>24.56</v>
      </c>
      <c r="AB64">
        <f>BAWANA!AE64+BAWANA!AF64</f>
        <v>24.56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220.88</v>
      </c>
      <c r="E65">
        <f>BAWANA!AM65</f>
        <v>0</v>
      </c>
      <c r="F65">
        <f t="shared" si="4"/>
        <v>256</v>
      </c>
      <c r="G65">
        <f t="shared" si="5"/>
        <v>220.88</v>
      </c>
      <c r="H65" s="154"/>
      <c r="I65">
        <f>BRPL_EOD!AK65+BRPL_EOD!AL65</f>
        <v>76.459999999999994</v>
      </c>
      <c r="J65">
        <f>BYPL_EOD!AK65+BYPL_EOD!AL65</f>
        <v>40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220.88</v>
      </c>
      <c r="O65" s="154">
        <f t="shared" si="1"/>
        <v>0</v>
      </c>
      <c r="P65">
        <v>76.459999999999994</v>
      </c>
      <c r="Q65">
        <v>40</v>
      </c>
      <c r="R65">
        <v>5.82</v>
      </c>
      <c r="S65">
        <v>29</v>
      </c>
      <c r="T65">
        <v>69.599999999999994</v>
      </c>
      <c r="U65" s="156">
        <f t="shared" si="2"/>
        <v>220.88</v>
      </c>
      <c r="V65" s="154">
        <f t="shared" si="3"/>
        <v>0</v>
      </c>
      <c r="Y65">
        <f>BAWANA!AW65+BAWANA!AX65</f>
        <v>24.56</v>
      </c>
      <c r="Z65">
        <f>BAWANA!BD65+BAWANA!BE65</f>
        <v>24.56</v>
      </c>
      <c r="AA65">
        <f>BAWANA!X65+BAWANA!Y65</f>
        <v>24.56</v>
      </c>
      <c r="AB65">
        <f>BAWANA!AE65+BAWANA!AF65</f>
        <v>24.56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220.88</v>
      </c>
      <c r="E66">
        <f>BAWANA!AM66</f>
        <v>0</v>
      </c>
      <c r="F66">
        <f t="shared" si="4"/>
        <v>256</v>
      </c>
      <c r="G66">
        <f t="shared" si="5"/>
        <v>220.88</v>
      </c>
      <c r="H66" s="154"/>
      <c r="I66">
        <f>BRPL_EOD!AK66+BRPL_EOD!AL66</f>
        <v>76.459999999999994</v>
      </c>
      <c r="J66">
        <f>BYPL_EOD!AK66+BYPL_EOD!AL66</f>
        <v>40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220.88</v>
      </c>
      <c r="O66" s="154">
        <f t="shared" si="1"/>
        <v>0</v>
      </c>
      <c r="P66">
        <v>76.459999999999994</v>
      </c>
      <c r="Q66">
        <v>40</v>
      </c>
      <c r="R66">
        <v>5.82</v>
      </c>
      <c r="S66">
        <v>29</v>
      </c>
      <c r="T66">
        <v>69.599999999999994</v>
      </c>
      <c r="U66" s="156">
        <f t="shared" si="2"/>
        <v>220.88</v>
      </c>
      <c r="V66" s="154">
        <f t="shared" si="3"/>
        <v>0</v>
      </c>
      <c r="Y66">
        <f>BAWANA!AW66+BAWANA!AX66</f>
        <v>24.56</v>
      </c>
      <c r="Z66">
        <f>BAWANA!BD66+BAWANA!BE66</f>
        <v>24.56</v>
      </c>
      <c r="AA66">
        <f>BAWANA!X66+BAWANA!Y66</f>
        <v>24.56</v>
      </c>
      <c r="AB66">
        <f>BAWANA!AE66+BAWANA!AF66</f>
        <v>24.56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220.88</v>
      </c>
      <c r="E67">
        <f>BAWANA!AM67</f>
        <v>0</v>
      </c>
      <c r="F67">
        <f t="shared" si="4"/>
        <v>256</v>
      </c>
      <c r="G67">
        <f t="shared" si="5"/>
        <v>220.88</v>
      </c>
      <c r="H67" s="154"/>
      <c r="I67">
        <f>BRPL_EOD!AK67+BRPL_EOD!AL67</f>
        <v>76.459999999999994</v>
      </c>
      <c r="J67">
        <f>BYPL_EOD!AK67+BYPL_EOD!AL67</f>
        <v>40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220.88</v>
      </c>
      <c r="O67" s="154">
        <f t="shared" ref="O67:O98" si="8">G67-N67</f>
        <v>0</v>
      </c>
      <c r="P67">
        <v>76.459999999999994</v>
      </c>
      <c r="Q67">
        <v>40</v>
      </c>
      <c r="R67">
        <v>5.82</v>
      </c>
      <c r="S67">
        <v>29</v>
      </c>
      <c r="T67">
        <v>69.599999999999994</v>
      </c>
      <c r="U67" s="156">
        <f t="shared" ref="U67:U98" si="9">SUM(P67:T67)</f>
        <v>220.88</v>
      </c>
      <c r="V67" s="154">
        <f t="shared" ref="V67:V99" si="10">G67-U67</f>
        <v>0</v>
      </c>
      <c r="Y67">
        <f>BAWANA!AW67+BAWANA!AX67</f>
        <v>24.56</v>
      </c>
      <c r="Z67">
        <f>BAWANA!BD67+BAWANA!BE67</f>
        <v>24.56</v>
      </c>
      <c r="AA67">
        <f>BAWANA!X67+BAWANA!Y67</f>
        <v>24.56</v>
      </c>
      <c r="AB67">
        <f>BAWANA!AE67+BAWANA!AF67</f>
        <v>24.56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220.88</v>
      </c>
      <c r="H68" s="154"/>
      <c r="I68">
        <f>BRPL_EOD!AK68+BRPL_EOD!AL68</f>
        <v>76.459999999999994</v>
      </c>
      <c r="J68">
        <f>BYPL_EOD!AK68+BYPL_EOD!AL68</f>
        <v>40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220.88</v>
      </c>
      <c r="O68" s="154">
        <f t="shared" si="8"/>
        <v>0</v>
      </c>
      <c r="P68">
        <v>76.459999999999994</v>
      </c>
      <c r="Q68">
        <v>40</v>
      </c>
      <c r="R68">
        <v>5.82</v>
      </c>
      <c r="S68">
        <v>29</v>
      </c>
      <c r="T68">
        <v>69.599999999999994</v>
      </c>
      <c r="U68" s="156">
        <f t="shared" si="9"/>
        <v>220.88</v>
      </c>
      <c r="V68" s="154">
        <f t="shared" si="10"/>
        <v>0</v>
      </c>
      <c r="Y68">
        <f>BAWANA!AW68+BAWANA!AX68</f>
        <v>24.56</v>
      </c>
      <c r="Z68">
        <f>BAWANA!BD68+BAWANA!BE68</f>
        <v>24.56</v>
      </c>
      <c r="AA68">
        <f>BAWANA!X68+BAWANA!Y68</f>
        <v>24.56</v>
      </c>
      <c r="AB68">
        <f>BAWANA!AE68+BAWANA!AF68</f>
        <v>24.56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220.88</v>
      </c>
      <c r="E69">
        <f>BAWANA!AM69</f>
        <v>0</v>
      </c>
      <c r="F69">
        <f t="shared" si="11"/>
        <v>256</v>
      </c>
      <c r="G69">
        <f t="shared" si="12"/>
        <v>220.88</v>
      </c>
      <c r="H69" s="154"/>
      <c r="I69">
        <f>BRPL_EOD!AK69+BRPL_EOD!AL69</f>
        <v>76.459999999999994</v>
      </c>
      <c r="J69">
        <f>BYPL_EOD!AK69+BYPL_EOD!AL69</f>
        <v>40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220.88</v>
      </c>
      <c r="O69" s="154">
        <f t="shared" si="8"/>
        <v>0</v>
      </c>
      <c r="P69">
        <v>76.459999999999994</v>
      </c>
      <c r="Q69">
        <v>40</v>
      </c>
      <c r="R69">
        <v>5.82</v>
      </c>
      <c r="S69">
        <v>29</v>
      </c>
      <c r="T69">
        <v>69.599999999999994</v>
      </c>
      <c r="U69" s="156">
        <f t="shared" si="9"/>
        <v>220.88</v>
      </c>
      <c r="V69" s="154">
        <f t="shared" si="10"/>
        <v>0</v>
      </c>
      <c r="Y69">
        <f>BAWANA!AW69+BAWANA!AX69</f>
        <v>24.56</v>
      </c>
      <c r="Z69">
        <f>BAWANA!BD69+BAWANA!BE69</f>
        <v>24.56</v>
      </c>
      <c r="AA69">
        <f>BAWANA!X69+BAWANA!Y69</f>
        <v>24.56</v>
      </c>
      <c r="AB69">
        <f>BAWANA!AE69+BAWANA!AF69</f>
        <v>24.56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220.88</v>
      </c>
      <c r="E70">
        <f>BAWANA!AM70</f>
        <v>0</v>
      </c>
      <c r="F70">
        <f t="shared" si="11"/>
        <v>256</v>
      </c>
      <c r="G70">
        <f t="shared" si="12"/>
        <v>220.88</v>
      </c>
      <c r="H70" s="154"/>
      <c r="I70">
        <f>BRPL_EOD!AK70+BRPL_EOD!AL70</f>
        <v>76.459999999999994</v>
      </c>
      <c r="J70">
        <f>BYPL_EOD!AK70+BYPL_EOD!AL70</f>
        <v>40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220.88</v>
      </c>
      <c r="O70" s="154">
        <f t="shared" si="8"/>
        <v>0</v>
      </c>
      <c r="P70">
        <v>76.459999999999994</v>
      </c>
      <c r="Q70">
        <v>40</v>
      </c>
      <c r="R70">
        <v>5.82</v>
      </c>
      <c r="S70">
        <v>29</v>
      </c>
      <c r="T70">
        <v>69.599999999999994</v>
      </c>
      <c r="U70" s="156">
        <f t="shared" si="9"/>
        <v>220.88</v>
      </c>
      <c r="V70" s="154">
        <f t="shared" si="10"/>
        <v>0</v>
      </c>
      <c r="Y70">
        <f>BAWANA!AW70+BAWANA!AX70</f>
        <v>24.56</v>
      </c>
      <c r="Z70">
        <f>BAWANA!BD70+BAWANA!BE70</f>
        <v>24.56</v>
      </c>
      <c r="AA70">
        <f>BAWANA!X70+BAWANA!Y70</f>
        <v>24.56</v>
      </c>
      <c r="AB70">
        <f>BAWANA!AE70+BAWANA!AF70</f>
        <v>24.56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220.88</v>
      </c>
      <c r="E71">
        <f>BAWANA!AM71</f>
        <v>0</v>
      </c>
      <c r="F71">
        <f t="shared" si="11"/>
        <v>256</v>
      </c>
      <c r="G71">
        <f t="shared" si="12"/>
        <v>220.88</v>
      </c>
      <c r="H71" s="154"/>
      <c r="I71">
        <f>BRPL_EOD!AK71+BRPL_EOD!AL71</f>
        <v>76.459999999999994</v>
      </c>
      <c r="J71">
        <f>BYPL_EOD!AK71+BYPL_EOD!AL71</f>
        <v>40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220.88</v>
      </c>
      <c r="O71" s="154">
        <f t="shared" si="8"/>
        <v>0</v>
      </c>
      <c r="P71">
        <v>76.459999999999994</v>
      </c>
      <c r="Q71">
        <v>40</v>
      </c>
      <c r="R71">
        <v>5.82</v>
      </c>
      <c r="S71">
        <v>29</v>
      </c>
      <c r="T71">
        <v>69.599999999999994</v>
      </c>
      <c r="U71" s="156">
        <f t="shared" si="9"/>
        <v>220.88</v>
      </c>
      <c r="V71" s="154">
        <f t="shared" si="10"/>
        <v>0</v>
      </c>
      <c r="Y71">
        <f>BAWANA!AW71+BAWANA!AX71</f>
        <v>24.56</v>
      </c>
      <c r="Z71">
        <f>BAWANA!BD71+BAWANA!BE71</f>
        <v>24.56</v>
      </c>
      <c r="AA71">
        <f>BAWANA!X71+BAWANA!Y71</f>
        <v>24.56</v>
      </c>
      <c r="AB71">
        <f>BAWANA!AE71+BAWANA!AF71</f>
        <v>24.56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244.04</v>
      </c>
      <c r="E72">
        <f>BAWANA!AM72</f>
        <v>0</v>
      </c>
      <c r="F72">
        <f t="shared" si="11"/>
        <v>256</v>
      </c>
      <c r="G72">
        <f t="shared" si="12"/>
        <v>244.04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244.04</v>
      </c>
      <c r="O72" s="154">
        <f t="shared" si="8"/>
        <v>0</v>
      </c>
      <c r="P72">
        <v>99.62</v>
      </c>
      <c r="Q72">
        <v>40</v>
      </c>
      <c r="R72">
        <v>5.82</v>
      </c>
      <c r="S72">
        <v>29</v>
      </c>
      <c r="T72">
        <v>69.599999999999994</v>
      </c>
      <c r="U72" s="156">
        <f t="shared" si="9"/>
        <v>244.04</v>
      </c>
      <c r="V72" s="154">
        <f t="shared" si="10"/>
        <v>0</v>
      </c>
      <c r="Y72">
        <f>BAWANA!AW72+BAWANA!AX72</f>
        <v>12.98</v>
      </c>
      <c r="Z72">
        <f>BAWANA!BD72+BAWANA!BE72</f>
        <v>12.98</v>
      </c>
      <c r="AA72">
        <f>BAWANA!X72+BAWANA!Y72</f>
        <v>12.98</v>
      </c>
      <c r="AB72">
        <f>BAWANA!AE72+BAWANA!AF72</f>
        <v>12.98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244.04</v>
      </c>
      <c r="E73">
        <f>BAWANA!AM73</f>
        <v>0</v>
      </c>
      <c r="F73">
        <f t="shared" si="11"/>
        <v>256</v>
      </c>
      <c r="G73">
        <f t="shared" si="12"/>
        <v>244.04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244.04</v>
      </c>
      <c r="O73" s="154">
        <f t="shared" si="8"/>
        <v>0</v>
      </c>
      <c r="P73">
        <v>99.62</v>
      </c>
      <c r="Q73">
        <v>40</v>
      </c>
      <c r="R73">
        <v>5.82</v>
      </c>
      <c r="S73">
        <v>29</v>
      </c>
      <c r="T73">
        <v>69.599999999999994</v>
      </c>
      <c r="U73" s="156">
        <f t="shared" si="9"/>
        <v>244.04</v>
      </c>
      <c r="V73" s="154">
        <f t="shared" si="10"/>
        <v>0</v>
      </c>
      <c r="Y73">
        <f>BAWANA!AW73+BAWANA!AX73</f>
        <v>12.98</v>
      </c>
      <c r="Z73">
        <f>BAWANA!BD73+BAWANA!BE73</f>
        <v>12.98</v>
      </c>
      <c r="AA73">
        <f>BAWANA!X73+BAWANA!Y73</f>
        <v>12.98</v>
      </c>
      <c r="AB73">
        <f>BAWANA!AE73+BAWANA!AF73</f>
        <v>12.98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244.04</v>
      </c>
      <c r="E74">
        <f>BAWANA!AM74</f>
        <v>0</v>
      </c>
      <c r="F74">
        <f t="shared" si="11"/>
        <v>256</v>
      </c>
      <c r="G74">
        <f t="shared" si="12"/>
        <v>244.04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244.04</v>
      </c>
      <c r="O74" s="154">
        <f t="shared" si="8"/>
        <v>0</v>
      </c>
      <c r="P74">
        <v>99.62</v>
      </c>
      <c r="Q74">
        <v>40</v>
      </c>
      <c r="R74">
        <v>5.82</v>
      </c>
      <c r="S74">
        <v>29</v>
      </c>
      <c r="T74">
        <v>69.599999999999994</v>
      </c>
      <c r="U74" s="156">
        <f t="shared" si="9"/>
        <v>244.04</v>
      </c>
      <c r="V74" s="154">
        <f t="shared" si="10"/>
        <v>0</v>
      </c>
      <c r="Y74">
        <f>BAWANA!AW74+BAWANA!AX74</f>
        <v>12.98</v>
      </c>
      <c r="Z74">
        <f>BAWANA!BD74+BAWANA!BE74</f>
        <v>12.98</v>
      </c>
      <c r="AA74">
        <f>BAWANA!X74+BAWANA!Y74</f>
        <v>12.98</v>
      </c>
      <c r="AB74">
        <f>BAWANA!AE74+BAWANA!AF74</f>
        <v>12.98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253.96</v>
      </c>
      <c r="E75">
        <f>BAWANA!AM75</f>
        <v>0</v>
      </c>
      <c r="F75">
        <f t="shared" si="11"/>
        <v>256</v>
      </c>
      <c r="G75">
        <f t="shared" si="12"/>
        <v>253.96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29</v>
      </c>
      <c r="T75">
        <v>69.599999999999994</v>
      </c>
      <c r="U75" s="156">
        <f t="shared" si="9"/>
        <v>253.96</v>
      </c>
      <c r="V75" s="154">
        <f t="shared" si="10"/>
        <v>0</v>
      </c>
      <c r="Y75">
        <f>BAWANA!AW75+BAWANA!AX75</f>
        <v>8.02</v>
      </c>
      <c r="Z75">
        <f>BAWANA!BD75+BAWANA!BE75</f>
        <v>8.02</v>
      </c>
      <c r="AA75">
        <f>BAWANA!X75+BAWANA!Y75</f>
        <v>8.02</v>
      </c>
      <c r="AB75">
        <f>BAWANA!AE75+BAWANA!AF75</f>
        <v>8.02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253.96</v>
      </c>
      <c r="E76">
        <f>BAWANA!AM76</f>
        <v>0</v>
      </c>
      <c r="F76">
        <f t="shared" si="11"/>
        <v>256</v>
      </c>
      <c r="G76">
        <f t="shared" si="12"/>
        <v>253.96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29</v>
      </c>
      <c r="T76">
        <v>69.599999999999994</v>
      </c>
      <c r="U76" s="156">
        <f t="shared" si="9"/>
        <v>253.96</v>
      </c>
      <c r="V76" s="154">
        <f t="shared" si="10"/>
        <v>0</v>
      </c>
      <c r="Y76">
        <f>BAWANA!AW76+BAWANA!AX76</f>
        <v>8.02</v>
      </c>
      <c r="Z76">
        <f>BAWANA!BD76+BAWANA!BE76</f>
        <v>8.02</v>
      </c>
      <c r="AA76">
        <f>BAWANA!X76+BAWANA!Y76</f>
        <v>8.02</v>
      </c>
      <c r="AB76">
        <f>BAWANA!AE76+BAWANA!AF76</f>
        <v>8.02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253.96</v>
      </c>
      <c r="E77">
        <f>BAWANA!AM77</f>
        <v>0</v>
      </c>
      <c r="F77">
        <f t="shared" si="11"/>
        <v>256</v>
      </c>
      <c r="G77">
        <f t="shared" si="12"/>
        <v>253.96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29</v>
      </c>
      <c r="T77">
        <v>69.599999999999994</v>
      </c>
      <c r="U77" s="156">
        <f t="shared" si="9"/>
        <v>253.96</v>
      </c>
      <c r="V77" s="154">
        <f t="shared" si="10"/>
        <v>0</v>
      </c>
      <c r="Y77">
        <f>BAWANA!AW77+BAWANA!AX77</f>
        <v>8.02</v>
      </c>
      <c r="Z77">
        <f>BAWANA!BD77+BAWANA!BE77</f>
        <v>8.02</v>
      </c>
      <c r="AA77">
        <f>BAWANA!X77+BAWANA!Y77</f>
        <v>8.02</v>
      </c>
      <c r="AB77">
        <f>BAWANA!AE77+BAWANA!AF77</f>
        <v>8.02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253.96</v>
      </c>
      <c r="E78">
        <f>BAWANA!AM78</f>
        <v>0</v>
      </c>
      <c r="F78">
        <f t="shared" si="11"/>
        <v>256</v>
      </c>
      <c r="G78">
        <f t="shared" si="12"/>
        <v>253.96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29</v>
      </c>
      <c r="T78">
        <v>69.599999999999994</v>
      </c>
      <c r="U78" s="156">
        <f t="shared" si="9"/>
        <v>253.96</v>
      </c>
      <c r="V78" s="154">
        <f t="shared" si="10"/>
        <v>0</v>
      </c>
      <c r="Y78">
        <f>BAWANA!AW78+BAWANA!AX78</f>
        <v>8.02</v>
      </c>
      <c r="Z78">
        <f>BAWANA!BD78+BAWANA!BE78</f>
        <v>8.02</v>
      </c>
      <c r="AA78">
        <f>BAWANA!X78+BAWANA!Y78</f>
        <v>8.02</v>
      </c>
      <c r="AB78">
        <f>BAWANA!AE78+BAWANA!AF78</f>
        <v>8.02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253.96</v>
      </c>
      <c r="E79">
        <f>BAWANA!AM79</f>
        <v>0</v>
      </c>
      <c r="F79">
        <f t="shared" si="11"/>
        <v>256</v>
      </c>
      <c r="G79">
        <f t="shared" si="12"/>
        <v>253.96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</v>
      </c>
      <c r="M79">
        <f>TPDDL_EOD!AK79+TPDDL_EOD!AL79</f>
        <v>69.599999999999994</v>
      </c>
      <c r="N79">
        <f t="shared" si="7"/>
        <v>253.96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29</v>
      </c>
      <c r="T79">
        <v>69.599999999999994</v>
      </c>
      <c r="U79" s="156">
        <f t="shared" si="9"/>
        <v>253.96</v>
      </c>
      <c r="V79" s="154">
        <f t="shared" si="10"/>
        <v>0</v>
      </c>
      <c r="Y79">
        <f>BAWANA!AW79+BAWANA!AX79</f>
        <v>8.02</v>
      </c>
      <c r="Z79">
        <f>BAWANA!BD79+BAWANA!BE79</f>
        <v>8.02</v>
      </c>
      <c r="AA79">
        <f>BAWANA!X79+BAWANA!Y79</f>
        <v>8.02</v>
      </c>
      <c r="AB79">
        <f>BAWANA!AE79+BAWANA!AF79</f>
        <v>8.02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253.96</v>
      </c>
      <c r="E80">
        <f>BAWANA!AM80</f>
        <v>0</v>
      </c>
      <c r="F80">
        <f t="shared" si="11"/>
        <v>256</v>
      </c>
      <c r="G80">
        <f t="shared" si="12"/>
        <v>253.96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</v>
      </c>
      <c r="M80">
        <f>TPDDL_EOD!AK80+TPDDL_EOD!AL80</f>
        <v>69.599999999999994</v>
      </c>
      <c r="N80">
        <f t="shared" si="7"/>
        <v>253.96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29</v>
      </c>
      <c r="T80">
        <v>69.599999999999994</v>
      </c>
      <c r="U80" s="156">
        <f t="shared" si="9"/>
        <v>253.96</v>
      </c>
      <c r="V80" s="154">
        <f t="shared" si="10"/>
        <v>0</v>
      </c>
      <c r="Y80">
        <f>BAWANA!AW80+BAWANA!AX80</f>
        <v>8.02</v>
      </c>
      <c r="Z80">
        <f>BAWANA!BD80+BAWANA!BE80</f>
        <v>8.02</v>
      </c>
      <c r="AA80">
        <f>BAWANA!X80+BAWANA!Y80</f>
        <v>8.02</v>
      </c>
      <c r="AB80">
        <f>BAWANA!AE80+BAWANA!AF80</f>
        <v>8.02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253.96</v>
      </c>
      <c r="E81">
        <f>BAWANA!AM81</f>
        <v>0</v>
      </c>
      <c r="F81">
        <f t="shared" si="11"/>
        <v>256</v>
      </c>
      <c r="G81">
        <f t="shared" si="12"/>
        <v>253.96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</v>
      </c>
      <c r="M81">
        <f>TPDDL_EOD!AK81+TPDDL_EOD!AL81</f>
        <v>69.599999999999994</v>
      </c>
      <c r="N81">
        <f t="shared" si="7"/>
        <v>253.96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29</v>
      </c>
      <c r="T81">
        <v>69.599999999999994</v>
      </c>
      <c r="U81" s="156">
        <f t="shared" si="9"/>
        <v>253.96</v>
      </c>
      <c r="V81" s="154">
        <f t="shared" si="10"/>
        <v>0</v>
      </c>
      <c r="Y81">
        <f>BAWANA!AW81+BAWANA!AX81</f>
        <v>8.02</v>
      </c>
      <c r="Z81">
        <f>BAWANA!BD81+BAWANA!BE81</f>
        <v>8.02</v>
      </c>
      <c r="AA81">
        <f>BAWANA!X81+BAWANA!Y81</f>
        <v>8.02</v>
      </c>
      <c r="AB81">
        <f>BAWANA!AE81+BAWANA!AF81</f>
        <v>8.02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253.96</v>
      </c>
      <c r="E82">
        <f>BAWANA!AM82</f>
        <v>0</v>
      </c>
      <c r="F82">
        <f t="shared" si="11"/>
        <v>256</v>
      </c>
      <c r="G82">
        <f t="shared" si="12"/>
        <v>253.96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</v>
      </c>
      <c r="M82">
        <f>TPDDL_EOD!AK82+TPDDL_EOD!AL82</f>
        <v>69.599999999999994</v>
      </c>
      <c r="N82">
        <f t="shared" si="7"/>
        <v>253.96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29</v>
      </c>
      <c r="T82">
        <v>69.599999999999994</v>
      </c>
      <c r="U82" s="156">
        <f t="shared" si="9"/>
        <v>253.96</v>
      </c>
      <c r="V82" s="154">
        <f t="shared" si="10"/>
        <v>0</v>
      </c>
      <c r="Y82">
        <f>BAWANA!AW82+BAWANA!AX82</f>
        <v>8.02</v>
      </c>
      <c r="Z82">
        <f>BAWANA!BD82+BAWANA!BE82</f>
        <v>8.02</v>
      </c>
      <c r="AA82">
        <f>BAWANA!X82+BAWANA!Y82</f>
        <v>8.02</v>
      </c>
      <c r="AB82">
        <f>BAWANA!AE82+BAWANA!AF82</f>
        <v>8.02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253.96</v>
      </c>
      <c r="E83">
        <f>BAWANA!AM83</f>
        <v>0</v>
      </c>
      <c r="F83">
        <f t="shared" si="11"/>
        <v>256</v>
      </c>
      <c r="G83">
        <f t="shared" si="12"/>
        <v>253.96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</v>
      </c>
      <c r="M83">
        <f>TPDDL_EOD!AK83+TPDDL_EOD!AL83</f>
        <v>69.599999999999994</v>
      </c>
      <c r="N83">
        <f t="shared" si="7"/>
        <v>253.96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29</v>
      </c>
      <c r="T83">
        <v>69.599999999999994</v>
      </c>
      <c r="U83" s="156">
        <f t="shared" si="9"/>
        <v>253.96</v>
      </c>
      <c r="V83" s="154">
        <f t="shared" si="10"/>
        <v>0</v>
      </c>
      <c r="Y83">
        <f>BAWANA!AW83+BAWANA!AX83</f>
        <v>8.02</v>
      </c>
      <c r="Z83">
        <f>BAWANA!BD83+BAWANA!BE83</f>
        <v>8.02</v>
      </c>
      <c r="AA83">
        <f>BAWANA!X83+BAWANA!Y83</f>
        <v>8.02</v>
      </c>
      <c r="AB83">
        <f>BAWANA!AE83+BAWANA!AF83</f>
        <v>8.02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253.96</v>
      </c>
      <c r="E84">
        <f>BAWANA!AM84</f>
        <v>0</v>
      </c>
      <c r="F84">
        <f t="shared" si="11"/>
        <v>256</v>
      </c>
      <c r="G84">
        <f t="shared" si="12"/>
        <v>253.96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</v>
      </c>
      <c r="M84">
        <f>TPDDL_EOD!AK84+TPDDL_EOD!AL84</f>
        <v>69.599999999999994</v>
      </c>
      <c r="N84">
        <f t="shared" si="7"/>
        <v>253.96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29</v>
      </c>
      <c r="T84">
        <v>69.599999999999994</v>
      </c>
      <c r="U84" s="156">
        <f t="shared" si="9"/>
        <v>253.96</v>
      </c>
      <c r="V84" s="154">
        <f t="shared" si="10"/>
        <v>0</v>
      </c>
      <c r="Y84">
        <f>BAWANA!AW84+BAWANA!AX84</f>
        <v>8.02</v>
      </c>
      <c r="Z84">
        <f>BAWANA!BD84+BAWANA!BE84</f>
        <v>8.02</v>
      </c>
      <c r="AA84">
        <f>BAWANA!X84+BAWANA!Y84</f>
        <v>8.02</v>
      </c>
      <c r="AB84">
        <f>BAWANA!AE84+BAWANA!AF84</f>
        <v>8.02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234.36</v>
      </c>
      <c r="E85">
        <f>BAWANA!AM85</f>
        <v>0</v>
      </c>
      <c r="F85">
        <f t="shared" si="11"/>
        <v>256</v>
      </c>
      <c r="G85">
        <f t="shared" si="12"/>
        <v>234.36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</v>
      </c>
      <c r="M85">
        <f>TPDDL_EOD!AK85+TPDDL_EOD!AL85</f>
        <v>50</v>
      </c>
      <c r="N85">
        <f t="shared" si="7"/>
        <v>234.36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29</v>
      </c>
      <c r="T85">
        <v>50</v>
      </c>
      <c r="U85" s="156">
        <f t="shared" si="9"/>
        <v>234.36</v>
      </c>
      <c r="V85" s="154">
        <f t="shared" si="10"/>
        <v>0</v>
      </c>
      <c r="Y85">
        <f>BAWANA!AW85+BAWANA!AX85</f>
        <v>17.82</v>
      </c>
      <c r="Z85">
        <f>BAWANA!BD85+BAWANA!BE85</f>
        <v>17.82</v>
      </c>
      <c r="AA85">
        <f>BAWANA!X85+BAWANA!Y85</f>
        <v>17.82</v>
      </c>
      <c r="AB85">
        <f>BAWANA!AE85+BAWANA!AF85</f>
        <v>17.82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234.36</v>
      </c>
      <c r="E86">
        <f>BAWANA!AM86</f>
        <v>0</v>
      </c>
      <c r="F86">
        <f t="shared" si="11"/>
        <v>256</v>
      </c>
      <c r="G86">
        <f t="shared" si="12"/>
        <v>234.36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</v>
      </c>
      <c r="M86">
        <f>TPDDL_EOD!AK86+TPDDL_EOD!AL86</f>
        <v>50</v>
      </c>
      <c r="N86">
        <f t="shared" si="7"/>
        <v>234.36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29</v>
      </c>
      <c r="T86">
        <v>50</v>
      </c>
      <c r="U86" s="156">
        <f t="shared" si="9"/>
        <v>234.36</v>
      </c>
      <c r="V86" s="154">
        <f t="shared" si="10"/>
        <v>0</v>
      </c>
      <c r="Y86">
        <f>BAWANA!AW86+BAWANA!AX86</f>
        <v>17.82</v>
      </c>
      <c r="Z86">
        <f>BAWANA!BD86+BAWANA!BE86</f>
        <v>17.82</v>
      </c>
      <c r="AA86">
        <f>BAWANA!X86+BAWANA!Y86</f>
        <v>17.82</v>
      </c>
      <c r="AB86">
        <f>BAWANA!AE86+BAWANA!AF86</f>
        <v>17.82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234.36</v>
      </c>
      <c r="E87">
        <f>BAWANA!AM87</f>
        <v>0</v>
      </c>
      <c r="F87">
        <f t="shared" si="11"/>
        <v>256</v>
      </c>
      <c r="G87">
        <f t="shared" si="12"/>
        <v>234.36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</v>
      </c>
      <c r="M87">
        <f>TPDDL_EOD!AK87+TPDDL_EOD!AL87</f>
        <v>50</v>
      </c>
      <c r="N87">
        <f t="shared" si="7"/>
        <v>234.36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29</v>
      </c>
      <c r="T87">
        <v>50</v>
      </c>
      <c r="U87" s="156">
        <f t="shared" si="9"/>
        <v>234.36</v>
      </c>
      <c r="V87" s="154">
        <f t="shared" si="10"/>
        <v>0</v>
      </c>
      <c r="Y87">
        <f>BAWANA!AW87+BAWANA!AX87</f>
        <v>17.82</v>
      </c>
      <c r="Z87">
        <f>BAWANA!BD87+BAWANA!BE87</f>
        <v>17.82</v>
      </c>
      <c r="AA87">
        <f>BAWANA!X87+BAWANA!Y87</f>
        <v>17.82</v>
      </c>
      <c r="AB87">
        <f>BAWANA!AE87+BAWANA!AF87</f>
        <v>17.82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234.36</v>
      </c>
      <c r="E88">
        <f>BAWANA!AM88</f>
        <v>0</v>
      </c>
      <c r="F88">
        <f t="shared" si="11"/>
        <v>256</v>
      </c>
      <c r="G88">
        <f t="shared" si="12"/>
        <v>234.36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</v>
      </c>
      <c r="M88">
        <f>TPDDL_EOD!AK88+TPDDL_EOD!AL88</f>
        <v>50</v>
      </c>
      <c r="N88">
        <f t="shared" si="7"/>
        <v>234.36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29</v>
      </c>
      <c r="T88">
        <v>50</v>
      </c>
      <c r="U88" s="156">
        <f t="shared" si="9"/>
        <v>234.36</v>
      </c>
      <c r="V88" s="154">
        <f t="shared" si="10"/>
        <v>0</v>
      </c>
      <c r="Y88">
        <f>BAWANA!AW88+BAWANA!AX88</f>
        <v>17.82</v>
      </c>
      <c r="Z88">
        <f>BAWANA!BD88+BAWANA!BE88</f>
        <v>17.82</v>
      </c>
      <c r="AA88">
        <f>BAWANA!X88+BAWANA!Y88</f>
        <v>17.82</v>
      </c>
      <c r="AB88">
        <f>BAWANA!AE88+BAWANA!AF88</f>
        <v>17.82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224.44</v>
      </c>
      <c r="E89">
        <f>BAWANA!AM89</f>
        <v>0</v>
      </c>
      <c r="F89">
        <f t="shared" si="11"/>
        <v>256</v>
      </c>
      <c r="G89">
        <f t="shared" si="12"/>
        <v>224.44</v>
      </c>
      <c r="H89" s="154"/>
      <c r="I89">
        <f>BRPL_EOD!AK89+BRPL_EOD!AL89</f>
        <v>99.62</v>
      </c>
      <c r="J89">
        <f>BYPL_EOD!AK89+BYPL_EOD!AL89</f>
        <v>40</v>
      </c>
      <c r="K89">
        <f>MES_EOD!AK89+MES_EOD!AL89</f>
        <v>5.82</v>
      </c>
      <c r="L89">
        <f>NDMC_EOD!AK89+NDMC_EOD!AL89</f>
        <v>29</v>
      </c>
      <c r="M89">
        <f>TPDDL_EOD!AK89+TPDDL_EOD!AL89</f>
        <v>50</v>
      </c>
      <c r="N89">
        <f t="shared" si="7"/>
        <v>224.44</v>
      </c>
      <c r="O89" s="154">
        <f t="shared" si="8"/>
        <v>0</v>
      </c>
      <c r="P89">
        <v>99.62</v>
      </c>
      <c r="Q89">
        <v>40</v>
      </c>
      <c r="R89">
        <v>5.82</v>
      </c>
      <c r="S89">
        <v>29</v>
      </c>
      <c r="T89">
        <v>50</v>
      </c>
      <c r="U89" s="156">
        <f t="shared" si="9"/>
        <v>224.44</v>
      </c>
      <c r="V89" s="154">
        <f t="shared" si="10"/>
        <v>0</v>
      </c>
      <c r="Y89">
        <f>BAWANA!AW89+BAWANA!AX89</f>
        <v>22.78</v>
      </c>
      <c r="Z89">
        <f>BAWANA!BD89+BAWANA!BE89</f>
        <v>22.78</v>
      </c>
      <c r="AA89">
        <f>BAWANA!X89+BAWANA!Y89</f>
        <v>22.78</v>
      </c>
      <c r="AB89">
        <f>BAWANA!AE89+BAWANA!AF89</f>
        <v>22.78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224.44</v>
      </c>
      <c r="E90">
        <f>BAWANA!AM90</f>
        <v>0</v>
      </c>
      <c r="F90">
        <f t="shared" si="11"/>
        <v>256</v>
      </c>
      <c r="G90">
        <f t="shared" si="12"/>
        <v>224.44</v>
      </c>
      <c r="H90" s="154"/>
      <c r="I90">
        <f>BRPL_EOD!AK90+BRPL_EOD!AL90</f>
        <v>99.62</v>
      </c>
      <c r="J90">
        <f>BYPL_EOD!AK90+BYPL_EOD!AL90</f>
        <v>40</v>
      </c>
      <c r="K90">
        <f>MES_EOD!AK90+MES_EOD!AL90</f>
        <v>5.82</v>
      </c>
      <c r="L90">
        <f>NDMC_EOD!AK90+NDMC_EOD!AL90</f>
        <v>29</v>
      </c>
      <c r="M90">
        <f>TPDDL_EOD!AK90+TPDDL_EOD!AL90</f>
        <v>50</v>
      </c>
      <c r="N90">
        <f t="shared" si="7"/>
        <v>224.44</v>
      </c>
      <c r="O90" s="154">
        <f t="shared" si="8"/>
        <v>0</v>
      </c>
      <c r="P90">
        <v>99.62</v>
      </c>
      <c r="Q90">
        <v>40</v>
      </c>
      <c r="R90">
        <v>5.82</v>
      </c>
      <c r="S90">
        <v>29</v>
      </c>
      <c r="T90">
        <v>50</v>
      </c>
      <c r="U90" s="156">
        <f t="shared" si="9"/>
        <v>224.44</v>
      </c>
      <c r="V90" s="154">
        <f t="shared" si="10"/>
        <v>0</v>
      </c>
      <c r="Y90">
        <f>BAWANA!AW90+BAWANA!AX90</f>
        <v>22.78</v>
      </c>
      <c r="Z90">
        <f>BAWANA!BD90+BAWANA!BE90</f>
        <v>22.78</v>
      </c>
      <c r="AA90">
        <f>BAWANA!X90+BAWANA!Y90</f>
        <v>22.78</v>
      </c>
      <c r="AB90">
        <f>BAWANA!AE90+BAWANA!AF90</f>
        <v>22.78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216.84000000000003</v>
      </c>
      <c r="E91">
        <f>BAWANA!AM91</f>
        <v>0</v>
      </c>
      <c r="F91">
        <f t="shared" si="11"/>
        <v>256</v>
      </c>
      <c r="G91">
        <f t="shared" si="12"/>
        <v>216.84000000000003</v>
      </c>
      <c r="H91" s="154"/>
      <c r="I91">
        <f>BRPL_EOD!AK91+BRPL_EOD!AL91</f>
        <v>82.74</v>
      </c>
      <c r="J91">
        <f>BYPL_EOD!AK91+BYPL_EOD!AL91</f>
        <v>41.46</v>
      </c>
      <c r="K91">
        <f>MES_EOD!AK91+MES_EOD!AL91</f>
        <v>5.82</v>
      </c>
      <c r="L91">
        <f>NDMC_EOD!AK91+NDMC_EOD!AL91</f>
        <v>29</v>
      </c>
      <c r="M91">
        <f>TPDDL_EOD!AK91+TPDDL_EOD!AL91</f>
        <v>57.81</v>
      </c>
      <c r="N91">
        <f t="shared" si="7"/>
        <v>216.82999999999998</v>
      </c>
      <c r="O91" s="154">
        <f t="shared" si="8"/>
        <v>1.0000000000047748E-2</v>
      </c>
      <c r="P91">
        <v>82.7438158926348</v>
      </c>
      <c r="Q91">
        <v>41.461912097034556</v>
      </c>
      <c r="R91">
        <v>5.8202684130424771</v>
      </c>
      <c r="S91">
        <v>29.001337453304437</v>
      </c>
      <c r="T91">
        <v>57.812666143983783</v>
      </c>
      <c r="U91" s="156">
        <f t="shared" si="9"/>
        <v>216.84000000000006</v>
      </c>
      <c r="V91" s="154">
        <f t="shared" si="10"/>
        <v>0</v>
      </c>
      <c r="Y91">
        <f>BAWANA!AW91+BAWANA!AX91</f>
        <v>26.58</v>
      </c>
      <c r="Z91">
        <f>BAWANA!BD91+BAWANA!BE91</f>
        <v>26.58</v>
      </c>
      <c r="AA91">
        <f>BAWANA!X91+BAWANA!Y91</f>
        <v>26.58</v>
      </c>
      <c r="AB91">
        <f>BAWANA!AE91+BAWANA!AF91</f>
        <v>26.58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216.84000000000003</v>
      </c>
      <c r="E92">
        <f>BAWANA!AM92</f>
        <v>0</v>
      </c>
      <c r="F92">
        <f t="shared" si="11"/>
        <v>256</v>
      </c>
      <c r="G92">
        <f t="shared" si="12"/>
        <v>216.84000000000003</v>
      </c>
      <c r="H92" s="154"/>
      <c r="I92">
        <f>BRPL_EOD!AK92+BRPL_EOD!AL92</f>
        <v>82.74</v>
      </c>
      <c r="J92">
        <f>BYPL_EOD!AK92+BYPL_EOD!AL92</f>
        <v>41.46</v>
      </c>
      <c r="K92">
        <f>MES_EOD!AK92+MES_EOD!AL92</f>
        <v>5.82</v>
      </c>
      <c r="L92">
        <f>NDMC_EOD!AK92+NDMC_EOD!AL92</f>
        <v>29</v>
      </c>
      <c r="M92">
        <f>TPDDL_EOD!AK92+TPDDL_EOD!AL92</f>
        <v>57.81</v>
      </c>
      <c r="N92">
        <f t="shared" si="7"/>
        <v>216.82999999999998</v>
      </c>
      <c r="O92" s="154">
        <f t="shared" si="8"/>
        <v>1.0000000000047748E-2</v>
      </c>
      <c r="P92">
        <v>82.7438158926348</v>
      </c>
      <c r="Q92">
        <v>41.461912097034556</v>
      </c>
      <c r="R92">
        <v>5.8202684130424771</v>
      </c>
      <c r="S92">
        <v>29.001337453304437</v>
      </c>
      <c r="T92">
        <v>57.812666143983783</v>
      </c>
      <c r="U92" s="156">
        <f t="shared" si="9"/>
        <v>216.84000000000006</v>
      </c>
      <c r="V92" s="154">
        <f t="shared" si="10"/>
        <v>0</v>
      </c>
      <c r="Y92">
        <f>BAWANA!AW92+BAWANA!AX92</f>
        <v>26.58</v>
      </c>
      <c r="Z92">
        <f>BAWANA!BD92+BAWANA!BE92</f>
        <v>26.58</v>
      </c>
      <c r="AA92">
        <f>BAWANA!X92+BAWANA!Y92</f>
        <v>26.58</v>
      </c>
      <c r="AB92">
        <f>BAWANA!AE92+BAWANA!AF92</f>
        <v>26.58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216.84000000000003</v>
      </c>
      <c r="E93">
        <f>BAWANA!AM93</f>
        <v>0</v>
      </c>
      <c r="F93">
        <f t="shared" si="11"/>
        <v>256</v>
      </c>
      <c r="G93">
        <f t="shared" si="12"/>
        <v>216.84000000000003</v>
      </c>
      <c r="H93" s="154"/>
      <c r="I93">
        <f>BRPL_EOD!AK93+BRPL_EOD!AL93</f>
        <v>82.74</v>
      </c>
      <c r="J93">
        <f>BYPL_EOD!AK93+BYPL_EOD!AL93</f>
        <v>41.46</v>
      </c>
      <c r="K93">
        <f>MES_EOD!AK93+MES_EOD!AL93</f>
        <v>5.82</v>
      </c>
      <c r="L93">
        <f>NDMC_EOD!AK93+NDMC_EOD!AL93</f>
        <v>29</v>
      </c>
      <c r="M93">
        <f>TPDDL_EOD!AK93+TPDDL_EOD!AL93</f>
        <v>57.81</v>
      </c>
      <c r="N93">
        <f t="shared" si="7"/>
        <v>216.82999999999998</v>
      </c>
      <c r="O93" s="154">
        <f t="shared" si="8"/>
        <v>1.0000000000047748E-2</v>
      </c>
      <c r="P93">
        <v>82.7438158926348</v>
      </c>
      <c r="Q93">
        <v>41.461912097034556</v>
      </c>
      <c r="R93">
        <v>5.8202684130424771</v>
      </c>
      <c r="S93">
        <v>29.001337453304437</v>
      </c>
      <c r="T93">
        <v>57.812666143983783</v>
      </c>
      <c r="U93" s="156">
        <f t="shared" si="9"/>
        <v>216.84000000000006</v>
      </c>
      <c r="V93" s="154">
        <f t="shared" si="10"/>
        <v>0</v>
      </c>
      <c r="Y93">
        <f>BAWANA!AW93+BAWANA!AX93</f>
        <v>26.58</v>
      </c>
      <c r="Z93">
        <f>BAWANA!BD93+BAWANA!BE93</f>
        <v>26.58</v>
      </c>
      <c r="AA93">
        <f>BAWANA!X93+BAWANA!Y93</f>
        <v>26.58</v>
      </c>
      <c r="AB93">
        <f>BAWANA!AE93+BAWANA!AF93</f>
        <v>26.58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216.84000000000003</v>
      </c>
      <c r="E94">
        <f>BAWANA!AM94</f>
        <v>0</v>
      </c>
      <c r="F94">
        <f t="shared" si="11"/>
        <v>256</v>
      </c>
      <c r="G94">
        <f t="shared" si="12"/>
        <v>216.84000000000003</v>
      </c>
      <c r="H94" s="154"/>
      <c r="I94">
        <f>BRPL_EOD!AK94+BRPL_EOD!AL94</f>
        <v>82.74</v>
      </c>
      <c r="J94">
        <f>BYPL_EOD!AK94+BYPL_EOD!AL94</f>
        <v>41.46</v>
      </c>
      <c r="K94">
        <f>MES_EOD!AK94+MES_EOD!AL94</f>
        <v>5.82</v>
      </c>
      <c r="L94">
        <f>NDMC_EOD!AK94+NDMC_EOD!AL94</f>
        <v>29</v>
      </c>
      <c r="M94">
        <f>TPDDL_EOD!AK94+TPDDL_EOD!AL94</f>
        <v>57.81</v>
      </c>
      <c r="N94">
        <f t="shared" si="7"/>
        <v>216.82999999999998</v>
      </c>
      <c r="O94" s="154">
        <f t="shared" si="8"/>
        <v>1.0000000000047748E-2</v>
      </c>
      <c r="P94">
        <v>82.7438158926348</v>
      </c>
      <c r="Q94">
        <v>41.461912097034556</v>
      </c>
      <c r="R94">
        <v>5.8202684130424771</v>
      </c>
      <c r="S94">
        <v>29.001337453304437</v>
      </c>
      <c r="T94">
        <v>57.812666143983783</v>
      </c>
      <c r="U94" s="156">
        <f t="shared" si="9"/>
        <v>216.84000000000006</v>
      </c>
      <c r="V94" s="154">
        <f t="shared" si="10"/>
        <v>0</v>
      </c>
      <c r="Y94">
        <f>BAWANA!AW94+BAWANA!AX94</f>
        <v>26.58</v>
      </c>
      <c r="Z94">
        <f>BAWANA!BD94+BAWANA!BE94</f>
        <v>26.58</v>
      </c>
      <c r="AA94">
        <f>BAWANA!X94+BAWANA!Y94</f>
        <v>26.58</v>
      </c>
      <c r="AB94">
        <f>BAWANA!AE94+BAWANA!AF94</f>
        <v>26.58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216.84000000000003</v>
      </c>
      <c r="E95">
        <f>BAWANA!AM95</f>
        <v>0</v>
      </c>
      <c r="F95">
        <f t="shared" si="11"/>
        <v>256</v>
      </c>
      <c r="G95">
        <f t="shared" si="12"/>
        <v>216.84000000000003</v>
      </c>
      <c r="H95" s="154"/>
      <c r="I95">
        <f>BRPL_EOD!AK95+BRPL_EOD!AL95</f>
        <v>82.74</v>
      </c>
      <c r="J95">
        <f>BYPL_EOD!AK95+BYPL_EOD!AL95</f>
        <v>41.46</v>
      </c>
      <c r="K95">
        <f>MES_EOD!AK95+MES_EOD!AL95</f>
        <v>5.82</v>
      </c>
      <c r="L95">
        <f>NDMC_EOD!AK95+NDMC_EOD!AL95</f>
        <v>29</v>
      </c>
      <c r="M95">
        <f>TPDDL_EOD!AK95+TPDDL_EOD!AL95</f>
        <v>57.81</v>
      </c>
      <c r="N95">
        <f t="shared" si="7"/>
        <v>216.82999999999998</v>
      </c>
      <c r="O95" s="154">
        <f t="shared" si="8"/>
        <v>1.0000000000047748E-2</v>
      </c>
      <c r="P95">
        <v>82.7438158926348</v>
      </c>
      <c r="Q95">
        <v>41.461912097034556</v>
      </c>
      <c r="R95">
        <v>5.8202684130424771</v>
      </c>
      <c r="S95">
        <v>29.001337453304437</v>
      </c>
      <c r="T95">
        <v>57.812666143983783</v>
      </c>
      <c r="U95" s="156">
        <f t="shared" si="9"/>
        <v>216.84000000000006</v>
      </c>
      <c r="V95" s="154">
        <f t="shared" si="10"/>
        <v>0</v>
      </c>
      <c r="Y95">
        <f>BAWANA!AW95+BAWANA!AX95</f>
        <v>26.58</v>
      </c>
      <c r="Z95">
        <f>BAWANA!BD95+BAWANA!BE95</f>
        <v>26.58</v>
      </c>
      <c r="AA95">
        <f>BAWANA!X95+BAWANA!Y95</f>
        <v>26.58</v>
      </c>
      <c r="AB95">
        <f>BAWANA!AE95+BAWANA!AF95</f>
        <v>26.58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216.84000000000003</v>
      </c>
      <c r="E96">
        <f>BAWANA!AM96</f>
        <v>0</v>
      </c>
      <c r="F96">
        <f t="shared" si="11"/>
        <v>256</v>
      </c>
      <c r="G96">
        <f t="shared" si="12"/>
        <v>216.84000000000003</v>
      </c>
      <c r="H96" s="154"/>
      <c r="I96">
        <f>BRPL_EOD!AK96+BRPL_EOD!AL96</f>
        <v>82.74</v>
      </c>
      <c r="J96">
        <f>BYPL_EOD!AK96+BYPL_EOD!AL96</f>
        <v>41.46</v>
      </c>
      <c r="K96">
        <f>MES_EOD!AK96+MES_EOD!AL96</f>
        <v>5.82</v>
      </c>
      <c r="L96">
        <f>NDMC_EOD!AK96+NDMC_EOD!AL96</f>
        <v>29</v>
      </c>
      <c r="M96">
        <f>TPDDL_EOD!AK96+TPDDL_EOD!AL96</f>
        <v>57.81</v>
      </c>
      <c r="N96">
        <f t="shared" si="7"/>
        <v>216.82999999999998</v>
      </c>
      <c r="O96" s="154">
        <f t="shared" si="8"/>
        <v>1.0000000000047748E-2</v>
      </c>
      <c r="P96">
        <v>82.7438158926348</v>
      </c>
      <c r="Q96">
        <v>41.461912097034556</v>
      </c>
      <c r="R96">
        <v>5.8202684130424771</v>
      </c>
      <c r="S96">
        <v>29.001337453304437</v>
      </c>
      <c r="T96">
        <v>57.812666143983783</v>
      </c>
      <c r="U96" s="156">
        <f t="shared" si="9"/>
        <v>216.84000000000006</v>
      </c>
      <c r="V96" s="154">
        <f t="shared" si="10"/>
        <v>0</v>
      </c>
      <c r="Y96">
        <f>BAWANA!AW96+BAWANA!AX96</f>
        <v>26.58</v>
      </c>
      <c r="Z96">
        <f>BAWANA!BD96+BAWANA!BE96</f>
        <v>26.58</v>
      </c>
      <c r="AA96">
        <f>BAWANA!X96+BAWANA!Y96</f>
        <v>26.58</v>
      </c>
      <c r="AB96">
        <f>BAWANA!AE96+BAWANA!AF96</f>
        <v>26.58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216.84000000000003</v>
      </c>
      <c r="E97">
        <f>BAWANA!AM97</f>
        <v>0</v>
      </c>
      <c r="F97">
        <f t="shared" si="11"/>
        <v>256</v>
      </c>
      <c r="G97">
        <f t="shared" si="12"/>
        <v>216.84000000000003</v>
      </c>
      <c r="H97" s="154"/>
      <c r="I97">
        <f>BRPL_EOD!AK97+BRPL_EOD!AL97</f>
        <v>82.74</v>
      </c>
      <c r="J97">
        <f>BYPL_EOD!AK97+BYPL_EOD!AL97</f>
        <v>41.46</v>
      </c>
      <c r="K97">
        <f>MES_EOD!AK97+MES_EOD!AL97</f>
        <v>5.82</v>
      </c>
      <c r="L97">
        <f>NDMC_EOD!AK97+NDMC_EOD!AL97</f>
        <v>29</v>
      </c>
      <c r="M97">
        <f>TPDDL_EOD!AK97+TPDDL_EOD!AL97</f>
        <v>57.81</v>
      </c>
      <c r="N97">
        <f t="shared" si="7"/>
        <v>216.82999999999998</v>
      </c>
      <c r="O97" s="154">
        <f t="shared" si="8"/>
        <v>1.0000000000047748E-2</v>
      </c>
      <c r="P97">
        <v>82.7438158926348</v>
      </c>
      <c r="Q97">
        <v>41.461912097034556</v>
      </c>
      <c r="R97">
        <v>5.8202684130424771</v>
      </c>
      <c r="S97">
        <v>29.001337453304437</v>
      </c>
      <c r="T97">
        <v>57.812666143983783</v>
      </c>
      <c r="U97" s="156">
        <f t="shared" si="9"/>
        <v>216.84000000000006</v>
      </c>
      <c r="V97" s="154">
        <f t="shared" si="10"/>
        <v>0</v>
      </c>
      <c r="Y97">
        <f>BAWANA!AW97+BAWANA!AX97</f>
        <v>26.58</v>
      </c>
      <c r="Z97">
        <f>BAWANA!BD97+BAWANA!BE97</f>
        <v>26.58</v>
      </c>
      <c r="AA97">
        <f>BAWANA!X97+BAWANA!Y97</f>
        <v>26.58</v>
      </c>
      <c r="AB97">
        <f>BAWANA!AE97+BAWANA!AF97</f>
        <v>26.58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216.84000000000003</v>
      </c>
      <c r="E98">
        <f>BAWANA!AM98</f>
        <v>0</v>
      </c>
      <c r="F98">
        <f t="shared" si="11"/>
        <v>256</v>
      </c>
      <c r="G98">
        <f t="shared" si="12"/>
        <v>216.84000000000003</v>
      </c>
      <c r="H98" s="154"/>
      <c r="I98">
        <f>BRPL_EOD!AK98+BRPL_EOD!AL98</f>
        <v>82.74</v>
      </c>
      <c r="J98">
        <f>BYPL_EOD!AK98+BYPL_EOD!AL98</f>
        <v>41.46</v>
      </c>
      <c r="K98">
        <f>MES_EOD!AK98+MES_EOD!AL98</f>
        <v>5.82</v>
      </c>
      <c r="L98">
        <f>NDMC_EOD!AK98+NDMC_EOD!AL98</f>
        <v>29</v>
      </c>
      <c r="M98">
        <f>TPDDL_EOD!AK98+TPDDL_EOD!AL98</f>
        <v>57.81</v>
      </c>
      <c r="N98">
        <f t="shared" si="7"/>
        <v>216.82999999999998</v>
      </c>
      <c r="O98" s="154">
        <f t="shared" si="8"/>
        <v>1.0000000000047748E-2</v>
      </c>
      <c r="P98">
        <v>82.7438158926348</v>
      </c>
      <c r="Q98">
        <v>41.461912097034556</v>
      </c>
      <c r="R98">
        <v>5.8202684130424771</v>
      </c>
      <c r="S98">
        <v>29.001337453304437</v>
      </c>
      <c r="T98">
        <v>57.812666143983783</v>
      </c>
      <c r="U98" s="156">
        <f t="shared" si="9"/>
        <v>216.84000000000006</v>
      </c>
      <c r="V98" s="154">
        <f t="shared" si="10"/>
        <v>0</v>
      </c>
      <c r="Y98">
        <f>BAWANA!AW98+BAWANA!AX98</f>
        <v>26.58</v>
      </c>
      <c r="Z98">
        <f>BAWANA!BD98+BAWANA!BE98</f>
        <v>26.58</v>
      </c>
      <c r="AA98">
        <f>BAWANA!X98+BAWANA!Y98</f>
        <v>26.58</v>
      </c>
      <c r="AB98">
        <f>BAWANA!AE98+BAWANA!AF98</f>
        <v>26.58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5.430904999999993</v>
      </c>
      <c r="E99" s="156">
        <f t="shared" si="14"/>
        <v>0</v>
      </c>
      <c r="F99" s="156">
        <f t="shared" si="14"/>
        <v>6.1440000000000001</v>
      </c>
      <c r="G99" s="156">
        <f t="shared" si="14"/>
        <v>5.430904999999993</v>
      </c>
      <c r="H99" s="156"/>
      <c r="I99" s="156">
        <f t="shared" si="14"/>
        <v>1.983122499999999</v>
      </c>
      <c r="J99" s="156">
        <f t="shared" si="14"/>
        <v>1.0644050000000005</v>
      </c>
      <c r="K99" s="156">
        <f t="shared" si="14"/>
        <v>0.13967999999999997</v>
      </c>
      <c r="L99" s="156">
        <f t="shared" si="14"/>
        <v>0.69599999999999995</v>
      </c>
      <c r="M99" s="156">
        <f t="shared" si="14"/>
        <v>1.5476400000000017</v>
      </c>
      <c r="N99" s="156">
        <f t="shared" si="14"/>
        <v>5.4308474999999961</v>
      </c>
      <c r="O99" s="156">
        <f t="shared" si="14"/>
        <v>5.7500000000246129E-5</v>
      </c>
      <c r="P99" s="156">
        <f t="shared" si="14"/>
        <v>1.9831443981349235</v>
      </c>
      <c r="Q99" s="156">
        <f t="shared" si="14"/>
        <v>1.0644160715198541</v>
      </c>
      <c r="R99" s="156">
        <f t="shared" si="14"/>
        <v>0.13968154277115422</v>
      </c>
      <c r="S99" s="156">
        <f t="shared" si="14"/>
        <v>0.69600768734767615</v>
      </c>
      <c r="T99" s="156">
        <f t="shared" si="14"/>
        <v>1.5476553002263944</v>
      </c>
      <c r="U99" s="156">
        <f t="shared" si="14"/>
        <v>5.430904999999993</v>
      </c>
      <c r="V99" s="156">
        <f t="shared" si="10"/>
        <v>0</v>
      </c>
      <c r="Y99" s="156">
        <f>SUM(Y3:Y98)/4000</f>
        <v>0.5245474999999995</v>
      </c>
      <c r="Z99" s="156">
        <f t="shared" ref="Z99:AD99" si="15">SUM(Z3:Z98)/4000</f>
        <v>0.5245474999999995</v>
      </c>
      <c r="AA99" s="156">
        <f t="shared" si="15"/>
        <v>0.5245474999999995</v>
      </c>
      <c r="AB99" s="156">
        <f t="shared" si="15"/>
        <v>0.5245474999999995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495</v>
      </c>
      <c r="C2" t="s">
        <v>496</v>
      </c>
      <c r="D2" t="s">
        <v>497</v>
      </c>
      <c r="E2" t="s">
        <v>499</v>
      </c>
      <c r="F2" t="s">
        <v>500</v>
      </c>
      <c r="G2" t="s">
        <v>501</v>
      </c>
      <c r="H2" t="s">
        <v>507</v>
      </c>
      <c r="I2" t="s">
        <v>508</v>
      </c>
      <c r="J2" t="s">
        <v>509</v>
      </c>
      <c r="K2" t="s">
        <v>510</v>
      </c>
      <c r="L2" t="s">
        <v>513</v>
      </c>
      <c r="M2" t="s">
        <v>520</v>
      </c>
      <c r="N2" t="s">
        <v>521</v>
      </c>
      <c r="O2" t="s">
        <v>522</v>
      </c>
      <c r="P2" t="s">
        <v>525</v>
      </c>
      <c r="Q2" t="s">
        <v>529</v>
      </c>
      <c r="R2" t="s">
        <v>530</v>
      </c>
      <c r="S2" t="s">
        <v>531</v>
      </c>
      <c r="T2" t="s">
        <v>532</v>
      </c>
      <c r="U2" t="s">
        <v>469</v>
      </c>
      <c r="V2" t="s">
        <v>454</v>
      </c>
      <c r="W2" t="s">
        <v>457</v>
      </c>
      <c r="Z2" t="s">
        <v>502</v>
      </c>
      <c r="AA2" t="s">
        <v>503</v>
      </c>
      <c r="AB2" t="s">
        <v>504</v>
      </c>
      <c r="AC2" t="s">
        <v>505</v>
      </c>
      <c r="AD2" t="s">
        <v>511</v>
      </c>
      <c r="AE2" t="s">
        <v>512</v>
      </c>
      <c r="AF2" t="s">
        <v>514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523</v>
      </c>
      <c r="AM2" t="s">
        <v>524</v>
      </c>
      <c r="AN2" t="s">
        <v>526</v>
      </c>
      <c r="AO2" t="s">
        <v>471</v>
      </c>
      <c r="AP2" t="s">
        <v>527</v>
      </c>
      <c r="AQ2" t="s">
        <v>528</v>
      </c>
      <c r="AR2" t="s">
        <v>533</v>
      </c>
      <c r="AS2" s="205" t="s">
        <v>534</v>
      </c>
      <c r="AT2" s="205" t="s">
        <v>453</v>
      </c>
      <c r="AU2" s="169"/>
      <c r="AV2" s="205" t="s">
        <v>494</v>
      </c>
      <c r="AW2" s="205" t="s">
        <v>498</v>
      </c>
      <c r="AX2" s="205" t="s">
        <v>506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34.44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28.09872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39.409199999999998</v>
      </c>
      <c r="AH3">
        <v>116.9545</v>
      </c>
      <c r="AI3">
        <v>0</v>
      </c>
      <c r="AJ3">
        <v>0</v>
      </c>
      <c r="AK3">
        <v>50.76</v>
      </c>
      <c r="AL3">
        <v>47.642000000000003</v>
      </c>
      <c r="AM3">
        <v>5.1986999999999997</v>
      </c>
      <c r="AN3">
        <v>0.76519999999999999</v>
      </c>
      <c r="AO3">
        <v>23.52</v>
      </c>
      <c r="AP3">
        <v>12.9381</v>
      </c>
      <c r="AQ3">
        <v>62.244</v>
      </c>
      <c r="AR3">
        <v>52.991999999999997</v>
      </c>
      <c r="AS3">
        <v>10.7616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80.699999999999989</v>
      </c>
      <c r="BA3">
        <f>SUM(B3:AZ3)</f>
        <v>2804.2822019999999</v>
      </c>
      <c r="BD3">
        <v>24.07</v>
      </c>
      <c r="BE3">
        <v>7.63</v>
      </c>
      <c r="BF3">
        <v>1.21</v>
      </c>
      <c r="BG3">
        <v>1.98</v>
      </c>
      <c r="BH3">
        <v>5.81</v>
      </c>
      <c r="BI3">
        <v>7.17</v>
      </c>
      <c r="BJ3">
        <v>1.56</v>
      </c>
      <c r="BK3">
        <v>4.17</v>
      </c>
      <c r="BL3">
        <v>1.01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0.78</v>
      </c>
      <c r="BS3">
        <v>0.21</v>
      </c>
      <c r="BT3">
        <v>0</v>
      </c>
      <c r="BU3">
        <v>0</v>
      </c>
      <c r="BV3">
        <v>0</v>
      </c>
      <c r="BW3">
        <f>SUM(BD3:BV3)</f>
        <v>80.699999999999989</v>
      </c>
    </row>
    <row r="4" spans="1:75">
      <c r="A4" t="s">
        <v>46</v>
      </c>
      <c r="B4">
        <v>0</v>
      </c>
      <c r="C4">
        <v>34.44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28.09872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39.409199999999998</v>
      </c>
      <c r="AH4">
        <v>116.9545</v>
      </c>
      <c r="AI4">
        <v>0</v>
      </c>
      <c r="AJ4">
        <v>0</v>
      </c>
      <c r="AK4">
        <v>50.76</v>
      </c>
      <c r="AL4">
        <v>47.642000000000003</v>
      </c>
      <c r="AM4">
        <v>0</v>
      </c>
      <c r="AN4">
        <v>0.76519999999999999</v>
      </c>
      <c r="AO4">
        <v>23.52</v>
      </c>
      <c r="AP4">
        <v>12.9381</v>
      </c>
      <c r="AQ4">
        <v>62.244</v>
      </c>
      <c r="AR4">
        <v>52.991999999999997</v>
      </c>
      <c r="AS4">
        <v>10.7616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80.699999999999989</v>
      </c>
      <c r="BA4">
        <f t="shared" ref="BA4:BA67" si="1">SUM(B4:AZ4)</f>
        <v>2799.083502</v>
      </c>
      <c r="BD4">
        <v>24.07</v>
      </c>
      <c r="BE4">
        <v>7.63</v>
      </c>
      <c r="BF4">
        <v>1.21</v>
      </c>
      <c r="BG4">
        <v>1.98</v>
      </c>
      <c r="BH4">
        <v>5.81</v>
      </c>
      <c r="BI4">
        <v>7.17</v>
      </c>
      <c r="BJ4">
        <v>1.56</v>
      </c>
      <c r="BK4">
        <v>4.17</v>
      </c>
      <c r="BL4">
        <v>1.01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0.78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80.699999999999989</v>
      </c>
    </row>
    <row r="5" spans="1:75">
      <c r="A5" t="s">
        <v>47</v>
      </c>
      <c r="B5">
        <v>0</v>
      </c>
      <c r="C5">
        <v>34.44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28.09872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39.409199999999998</v>
      </c>
      <c r="AH5">
        <v>116.9545</v>
      </c>
      <c r="AI5">
        <v>0</v>
      </c>
      <c r="AJ5">
        <v>0</v>
      </c>
      <c r="AK5">
        <v>50.76</v>
      </c>
      <c r="AL5">
        <v>47.642000000000003</v>
      </c>
      <c r="AM5">
        <v>0</v>
      </c>
      <c r="AN5">
        <v>0.82259000000000004</v>
      </c>
      <c r="AO5">
        <v>23.52</v>
      </c>
      <c r="AP5">
        <v>12.9381</v>
      </c>
      <c r="AQ5">
        <v>62.244</v>
      </c>
      <c r="AR5">
        <v>15.456</v>
      </c>
      <c r="AS5">
        <v>10.7616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80.819999999999993</v>
      </c>
      <c r="BA5">
        <f t="shared" si="1"/>
        <v>2762.5488920000007</v>
      </c>
      <c r="BD5">
        <v>24.07</v>
      </c>
      <c r="BE5">
        <v>7.63</v>
      </c>
      <c r="BF5">
        <v>1.21</v>
      </c>
      <c r="BG5">
        <v>1.98</v>
      </c>
      <c r="BH5">
        <v>5.81</v>
      </c>
      <c r="BI5">
        <v>7.17</v>
      </c>
      <c r="BJ5">
        <v>1.56</v>
      </c>
      <c r="BK5">
        <v>4.17</v>
      </c>
      <c r="BL5">
        <v>1.01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0.9</v>
      </c>
      <c r="BS5">
        <v>0.21</v>
      </c>
      <c r="BT5">
        <v>0</v>
      </c>
      <c r="BU5">
        <v>0</v>
      </c>
      <c r="BV5">
        <v>0</v>
      </c>
      <c r="BW5">
        <f t="shared" si="2"/>
        <v>80.819999999999993</v>
      </c>
    </row>
    <row r="6" spans="1:75">
      <c r="A6" t="s">
        <v>48</v>
      </c>
      <c r="B6">
        <v>0</v>
      </c>
      <c r="C6">
        <v>34.44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28.09872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39.409199999999998</v>
      </c>
      <c r="AH6">
        <v>116.9545</v>
      </c>
      <c r="AI6">
        <v>0</v>
      </c>
      <c r="AJ6">
        <v>0</v>
      </c>
      <c r="AK6">
        <v>50.76</v>
      </c>
      <c r="AL6">
        <v>47.642000000000003</v>
      </c>
      <c r="AM6">
        <v>0</v>
      </c>
      <c r="AN6">
        <v>0.82259000000000004</v>
      </c>
      <c r="AO6">
        <v>23.52</v>
      </c>
      <c r="AP6">
        <v>12.9381</v>
      </c>
      <c r="AQ6">
        <v>62.244</v>
      </c>
      <c r="AR6">
        <v>15.456</v>
      </c>
      <c r="AS6">
        <v>10.7616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80.819999999999993</v>
      </c>
      <c r="BA6">
        <f t="shared" si="1"/>
        <v>2762.5488920000007</v>
      </c>
      <c r="BD6">
        <v>24.07</v>
      </c>
      <c r="BE6">
        <v>7.63</v>
      </c>
      <c r="BF6">
        <v>1.21</v>
      </c>
      <c r="BG6">
        <v>1.98</v>
      </c>
      <c r="BH6">
        <v>5.81</v>
      </c>
      <c r="BI6">
        <v>7.17</v>
      </c>
      <c r="BJ6">
        <v>1.56</v>
      </c>
      <c r="BK6">
        <v>4.17</v>
      </c>
      <c r="BL6">
        <v>1.01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0.9</v>
      </c>
      <c r="BS6">
        <v>0.21</v>
      </c>
      <c r="BT6">
        <v>0</v>
      </c>
      <c r="BU6">
        <v>0</v>
      </c>
      <c r="BV6">
        <v>0</v>
      </c>
      <c r="BW6">
        <f t="shared" si="2"/>
        <v>80.819999999999993</v>
      </c>
    </row>
    <row r="7" spans="1:75">
      <c r="A7" t="s">
        <v>49</v>
      </c>
      <c r="B7">
        <v>0</v>
      </c>
      <c r="C7">
        <v>34.44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28.09872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39.409199999999998</v>
      </c>
      <c r="AH7">
        <v>116.9545</v>
      </c>
      <c r="AI7">
        <v>0</v>
      </c>
      <c r="AJ7">
        <v>0</v>
      </c>
      <c r="AK7">
        <v>50.76</v>
      </c>
      <c r="AL7">
        <v>47.642000000000003</v>
      </c>
      <c r="AM7">
        <v>0</v>
      </c>
      <c r="AN7">
        <v>0.82259000000000004</v>
      </c>
      <c r="AO7">
        <v>24.99</v>
      </c>
      <c r="AP7">
        <v>12.9381</v>
      </c>
      <c r="AQ7">
        <v>62.244</v>
      </c>
      <c r="AR7">
        <v>15.456</v>
      </c>
      <c r="AS7">
        <v>10.7616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80.87</v>
      </c>
      <c r="BA7">
        <f t="shared" si="1"/>
        <v>2764.0688920000002</v>
      </c>
      <c r="BD7">
        <v>24.07</v>
      </c>
      <c r="BE7">
        <v>7.63</v>
      </c>
      <c r="BF7">
        <v>1.26</v>
      </c>
      <c r="BG7">
        <v>1.98</v>
      </c>
      <c r="BH7">
        <v>5.81</v>
      </c>
      <c r="BI7">
        <v>7.17</v>
      </c>
      <c r="BJ7">
        <v>1.56</v>
      </c>
      <c r="BK7">
        <v>4.17</v>
      </c>
      <c r="BL7">
        <v>1.01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0.9</v>
      </c>
      <c r="BS7">
        <v>0.21</v>
      </c>
      <c r="BT7">
        <v>0</v>
      </c>
      <c r="BU7">
        <v>0</v>
      </c>
      <c r="BV7">
        <v>0</v>
      </c>
      <c r="BW7">
        <f t="shared" si="2"/>
        <v>80.87</v>
      </c>
    </row>
    <row r="8" spans="1:75">
      <c r="A8" t="s">
        <v>50</v>
      </c>
      <c r="B8">
        <v>0</v>
      </c>
      <c r="C8">
        <v>34.44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28.09872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39.409199999999998</v>
      </c>
      <c r="AH8">
        <v>116.9545</v>
      </c>
      <c r="AI8">
        <v>0</v>
      </c>
      <c r="AJ8">
        <v>0</v>
      </c>
      <c r="AK8">
        <v>50.76</v>
      </c>
      <c r="AL8">
        <v>47.642000000000003</v>
      </c>
      <c r="AM8">
        <v>0</v>
      </c>
      <c r="AN8">
        <v>0.82259000000000004</v>
      </c>
      <c r="AO8">
        <v>24.99</v>
      </c>
      <c r="AP8">
        <v>12.9381</v>
      </c>
      <c r="AQ8">
        <v>62.244</v>
      </c>
      <c r="AR8">
        <v>15.456</v>
      </c>
      <c r="AS8">
        <v>10.7616</v>
      </c>
      <c r="AT8">
        <v>13.183999999999999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80.87</v>
      </c>
      <c r="BA8">
        <f t="shared" si="1"/>
        <v>2764.0688920000002</v>
      </c>
      <c r="BD8">
        <v>24.07</v>
      </c>
      <c r="BE8">
        <v>7.63</v>
      </c>
      <c r="BF8">
        <v>1.26</v>
      </c>
      <c r="BG8">
        <v>1.98</v>
      </c>
      <c r="BH8">
        <v>5.81</v>
      </c>
      <c r="BI8">
        <v>7.17</v>
      </c>
      <c r="BJ8">
        <v>1.56</v>
      </c>
      <c r="BK8">
        <v>4.17</v>
      </c>
      <c r="BL8">
        <v>1.01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0.9</v>
      </c>
      <c r="BS8">
        <v>0.21</v>
      </c>
      <c r="BT8">
        <v>0</v>
      </c>
      <c r="BU8">
        <v>0</v>
      </c>
      <c r="BV8">
        <v>0</v>
      </c>
      <c r="BW8">
        <f t="shared" si="2"/>
        <v>80.87</v>
      </c>
    </row>
    <row r="9" spans="1:75">
      <c r="A9" t="s">
        <v>51</v>
      </c>
      <c r="B9">
        <v>0</v>
      </c>
      <c r="C9">
        <v>34.44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28.09872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39.409199999999998</v>
      </c>
      <c r="AH9">
        <v>116.9545</v>
      </c>
      <c r="AI9">
        <v>0</v>
      </c>
      <c r="AJ9">
        <v>0</v>
      </c>
      <c r="AK9">
        <v>50.76</v>
      </c>
      <c r="AL9">
        <v>47.642000000000003</v>
      </c>
      <c r="AM9">
        <v>0</v>
      </c>
      <c r="AN9">
        <v>0.82259000000000004</v>
      </c>
      <c r="AO9">
        <v>24.99</v>
      </c>
      <c r="AP9">
        <v>12.9381</v>
      </c>
      <c r="AQ9">
        <v>62.244</v>
      </c>
      <c r="AR9">
        <v>15.456</v>
      </c>
      <c r="AS9">
        <v>10.7616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80.87</v>
      </c>
      <c r="BA9">
        <f t="shared" si="1"/>
        <v>2764.0688920000002</v>
      </c>
      <c r="BD9">
        <v>24.07</v>
      </c>
      <c r="BE9">
        <v>7.63</v>
      </c>
      <c r="BF9">
        <v>1.26</v>
      </c>
      <c r="BG9">
        <v>1.98</v>
      </c>
      <c r="BH9">
        <v>5.81</v>
      </c>
      <c r="BI9">
        <v>7.17</v>
      </c>
      <c r="BJ9">
        <v>1.56</v>
      </c>
      <c r="BK9">
        <v>4.17</v>
      </c>
      <c r="BL9">
        <v>1.01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0.9</v>
      </c>
      <c r="BS9">
        <v>0.21</v>
      </c>
      <c r="BT9">
        <v>0</v>
      </c>
      <c r="BU9">
        <v>0</v>
      </c>
      <c r="BV9">
        <v>0</v>
      </c>
      <c r="BW9">
        <f t="shared" si="2"/>
        <v>80.87</v>
      </c>
    </row>
    <row r="10" spans="1:75">
      <c r="A10" t="s">
        <v>52</v>
      </c>
      <c r="B10">
        <v>0</v>
      </c>
      <c r="C10">
        <v>34.44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28.09872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39.409199999999998</v>
      </c>
      <c r="AH10">
        <v>116.9545</v>
      </c>
      <c r="AI10">
        <v>0</v>
      </c>
      <c r="AJ10">
        <v>0</v>
      </c>
      <c r="AK10">
        <v>50.76</v>
      </c>
      <c r="AL10">
        <v>47.642000000000003</v>
      </c>
      <c r="AM10">
        <v>0</v>
      </c>
      <c r="AN10">
        <v>0.82259000000000004</v>
      </c>
      <c r="AO10">
        <v>24.99</v>
      </c>
      <c r="AP10">
        <v>12.9381</v>
      </c>
      <c r="AQ10">
        <v>62.244</v>
      </c>
      <c r="AR10">
        <v>15.456</v>
      </c>
      <c r="AS10">
        <v>10.7616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80.87</v>
      </c>
      <c r="BA10">
        <f t="shared" si="1"/>
        <v>2764.0688920000002</v>
      </c>
      <c r="BD10">
        <v>24.07</v>
      </c>
      <c r="BE10">
        <v>7.63</v>
      </c>
      <c r="BF10">
        <v>1.26</v>
      </c>
      <c r="BG10">
        <v>1.98</v>
      </c>
      <c r="BH10">
        <v>5.81</v>
      </c>
      <c r="BI10">
        <v>7.17</v>
      </c>
      <c r="BJ10">
        <v>1.56</v>
      </c>
      <c r="BK10">
        <v>4.17</v>
      </c>
      <c r="BL10">
        <v>1.01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0.9</v>
      </c>
      <c r="BS10">
        <v>0.21</v>
      </c>
      <c r="BT10">
        <v>0</v>
      </c>
      <c r="BU10">
        <v>0</v>
      </c>
      <c r="BV10">
        <v>0</v>
      </c>
      <c r="BW10">
        <f t="shared" si="2"/>
        <v>80.87</v>
      </c>
    </row>
    <row r="11" spans="1:75">
      <c r="A11" t="s">
        <v>53</v>
      </c>
      <c r="B11">
        <v>0</v>
      </c>
      <c r="C11">
        <v>34.44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28.09872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39.409199999999998</v>
      </c>
      <c r="AH11">
        <v>116.9545</v>
      </c>
      <c r="AI11">
        <v>0</v>
      </c>
      <c r="AJ11">
        <v>0</v>
      </c>
      <c r="AK11">
        <v>50.76</v>
      </c>
      <c r="AL11">
        <v>47.642000000000003</v>
      </c>
      <c r="AM11">
        <v>0</v>
      </c>
      <c r="AN11">
        <v>0.82259000000000004</v>
      </c>
      <c r="AO11">
        <v>24.99</v>
      </c>
      <c r="AP11">
        <v>12.9381</v>
      </c>
      <c r="AQ11">
        <v>62.244</v>
      </c>
      <c r="AR11">
        <v>15.456</v>
      </c>
      <c r="AS11">
        <v>10.7616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81.110000000000014</v>
      </c>
      <c r="BA11">
        <f t="shared" si="1"/>
        <v>2764.3088920000005</v>
      </c>
      <c r="BD11">
        <v>25.43</v>
      </c>
      <c r="BE11">
        <v>7.45</v>
      </c>
      <c r="BF11">
        <v>1.33</v>
      </c>
      <c r="BG11">
        <v>1.92</v>
      </c>
      <c r="BH11">
        <v>5.63</v>
      </c>
      <c r="BI11">
        <v>7.03</v>
      </c>
      <c r="BJ11">
        <v>1.6</v>
      </c>
      <c r="BK11">
        <v>4.17</v>
      </c>
      <c r="BL11">
        <v>0.97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0.95</v>
      </c>
      <c r="BS11">
        <v>0.21</v>
      </c>
      <c r="BT11">
        <v>0</v>
      </c>
      <c r="BU11">
        <v>0</v>
      </c>
      <c r="BV11">
        <v>0</v>
      </c>
      <c r="BW11">
        <f t="shared" si="2"/>
        <v>81.110000000000014</v>
      </c>
    </row>
    <row r="12" spans="1:75">
      <c r="A12" t="s">
        <v>54</v>
      </c>
      <c r="B12">
        <v>0</v>
      </c>
      <c r="C12">
        <v>34.44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28.09872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39.409199999999998</v>
      </c>
      <c r="AH12">
        <v>116.9545</v>
      </c>
      <c r="AI12">
        <v>0</v>
      </c>
      <c r="AJ12">
        <v>0</v>
      </c>
      <c r="AK12">
        <v>50.76</v>
      </c>
      <c r="AL12">
        <v>47.642000000000003</v>
      </c>
      <c r="AM12">
        <v>0</v>
      </c>
      <c r="AN12">
        <v>0.82259000000000004</v>
      </c>
      <c r="AO12">
        <v>24.99</v>
      </c>
      <c r="AP12">
        <v>12.9381</v>
      </c>
      <c r="AQ12">
        <v>62.244</v>
      </c>
      <c r="AR12">
        <v>15.456</v>
      </c>
      <c r="AS12">
        <v>10.7616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81.110000000000014</v>
      </c>
      <c r="BA12">
        <f t="shared" si="1"/>
        <v>2764.3088920000005</v>
      </c>
      <c r="BD12">
        <v>25.43</v>
      </c>
      <c r="BE12">
        <v>7.45</v>
      </c>
      <c r="BF12">
        <v>1.33</v>
      </c>
      <c r="BG12">
        <v>1.92</v>
      </c>
      <c r="BH12">
        <v>5.63</v>
      </c>
      <c r="BI12">
        <v>7.03</v>
      </c>
      <c r="BJ12">
        <v>1.6</v>
      </c>
      <c r="BK12">
        <v>4.17</v>
      </c>
      <c r="BL12">
        <v>0.97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0.95</v>
      </c>
      <c r="BS12">
        <v>0.21</v>
      </c>
      <c r="BT12">
        <v>0</v>
      </c>
      <c r="BU12">
        <v>0</v>
      </c>
      <c r="BV12">
        <v>0</v>
      </c>
      <c r="BW12">
        <f t="shared" si="2"/>
        <v>81.110000000000014</v>
      </c>
    </row>
    <row r="13" spans="1:75">
      <c r="A13" t="s">
        <v>55</v>
      </c>
      <c r="B13">
        <v>0</v>
      </c>
      <c r="C13">
        <v>34.44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28.09872</v>
      </c>
      <c r="AB13">
        <v>39.510120000000001</v>
      </c>
      <c r="AC13">
        <v>19.374782</v>
      </c>
      <c r="AD13">
        <v>36.544144000000003</v>
      </c>
      <c r="AE13">
        <v>49.436556000000003</v>
      </c>
      <c r="AF13">
        <v>28.594000000000001</v>
      </c>
      <c r="AG13">
        <v>39.409199999999998</v>
      </c>
      <c r="AH13">
        <v>93.563599999999994</v>
      </c>
      <c r="AI13">
        <v>0</v>
      </c>
      <c r="AJ13">
        <v>0</v>
      </c>
      <c r="AK13">
        <v>50.76</v>
      </c>
      <c r="AL13">
        <v>47.642000000000003</v>
      </c>
      <c r="AM13">
        <v>0</v>
      </c>
      <c r="AN13">
        <v>0.82259000000000004</v>
      </c>
      <c r="AO13">
        <v>24.99</v>
      </c>
      <c r="AP13">
        <v>12.9381</v>
      </c>
      <c r="AQ13">
        <v>62.244</v>
      </c>
      <c r="AR13">
        <v>19.872</v>
      </c>
      <c r="AS13">
        <v>10.7616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81.110000000000014</v>
      </c>
      <c r="BA13">
        <f t="shared" si="1"/>
        <v>2735.645966</v>
      </c>
      <c r="BD13">
        <v>25.43</v>
      </c>
      <c r="BE13">
        <v>7.45</v>
      </c>
      <c r="BF13">
        <v>1.33</v>
      </c>
      <c r="BG13">
        <v>1.92</v>
      </c>
      <c r="BH13">
        <v>5.63</v>
      </c>
      <c r="BI13">
        <v>7.03</v>
      </c>
      <c r="BJ13">
        <v>1.6</v>
      </c>
      <c r="BK13">
        <v>4.17</v>
      </c>
      <c r="BL13">
        <v>0.97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0.95</v>
      </c>
      <c r="BS13">
        <v>0.21</v>
      </c>
      <c r="BT13">
        <v>0</v>
      </c>
      <c r="BU13">
        <v>0</v>
      </c>
      <c r="BV13">
        <v>0</v>
      </c>
      <c r="BW13">
        <f t="shared" si="2"/>
        <v>81.110000000000014</v>
      </c>
    </row>
    <row r="14" spans="1:75">
      <c r="A14" t="s">
        <v>56</v>
      </c>
      <c r="B14">
        <v>0</v>
      </c>
      <c r="C14">
        <v>34.44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28.09872</v>
      </c>
      <c r="AB14">
        <v>39.510120000000001</v>
      </c>
      <c r="AC14">
        <v>19.374782</v>
      </c>
      <c r="AD14">
        <v>36.544144000000003</v>
      </c>
      <c r="AE14">
        <v>49.436556000000003</v>
      </c>
      <c r="AF14">
        <v>28.594000000000001</v>
      </c>
      <c r="AG14">
        <v>39.409199999999998</v>
      </c>
      <c r="AH14">
        <v>93.563599999999994</v>
      </c>
      <c r="AI14">
        <v>0</v>
      </c>
      <c r="AJ14">
        <v>0</v>
      </c>
      <c r="AK14">
        <v>50.76</v>
      </c>
      <c r="AL14">
        <v>47.642000000000003</v>
      </c>
      <c r="AM14">
        <v>0</v>
      </c>
      <c r="AN14">
        <v>0.82259000000000004</v>
      </c>
      <c r="AO14">
        <v>24.99</v>
      </c>
      <c r="AP14">
        <v>12.9381</v>
      </c>
      <c r="AQ14">
        <v>62.244</v>
      </c>
      <c r="AR14">
        <v>19.872</v>
      </c>
      <c r="AS14">
        <v>15.87336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81.110000000000014</v>
      </c>
      <c r="BA14">
        <f t="shared" si="1"/>
        <v>2740.7577260000003</v>
      </c>
      <c r="BD14">
        <v>25.43</v>
      </c>
      <c r="BE14">
        <v>7.45</v>
      </c>
      <c r="BF14">
        <v>1.33</v>
      </c>
      <c r="BG14">
        <v>1.92</v>
      </c>
      <c r="BH14">
        <v>5.63</v>
      </c>
      <c r="BI14">
        <v>7.03</v>
      </c>
      <c r="BJ14">
        <v>1.6</v>
      </c>
      <c r="BK14">
        <v>4.17</v>
      </c>
      <c r="BL14">
        <v>0.97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0.95</v>
      </c>
      <c r="BS14">
        <v>0.21</v>
      </c>
      <c r="BT14">
        <v>0</v>
      </c>
      <c r="BU14">
        <v>0</v>
      </c>
      <c r="BV14">
        <v>0</v>
      </c>
      <c r="BW14">
        <f t="shared" si="2"/>
        <v>81.110000000000014</v>
      </c>
    </row>
    <row r="15" spans="1:75">
      <c r="A15" t="s">
        <v>57</v>
      </c>
      <c r="B15">
        <v>0</v>
      </c>
      <c r="C15">
        <v>34.44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28.09872</v>
      </c>
      <c r="AB15">
        <v>39.510120000000001</v>
      </c>
      <c r="AC15">
        <v>19.374782</v>
      </c>
      <c r="AD15">
        <v>36.544144000000003</v>
      </c>
      <c r="AE15">
        <v>49.436556000000003</v>
      </c>
      <c r="AF15">
        <v>28.594000000000001</v>
      </c>
      <c r="AG15">
        <v>39.409199999999998</v>
      </c>
      <c r="AH15">
        <v>93.563599999999994</v>
      </c>
      <c r="AI15">
        <v>0</v>
      </c>
      <c r="AJ15">
        <v>0</v>
      </c>
      <c r="AK15">
        <v>50.76</v>
      </c>
      <c r="AL15">
        <v>47.642000000000003</v>
      </c>
      <c r="AM15">
        <v>0</v>
      </c>
      <c r="AN15">
        <v>0.82259000000000004</v>
      </c>
      <c r="AO15">
        <v>24.99</v>
      </c>
      <c r="AP15">
        <v>11.529</v>
      </c>
      <c r="AQ15">
        <v>62.244</v>
      </c>
      <c r="AR15">
        <v>19.872</v>
      </c>
      <c r="AS15">
        <v>10.7616</v>
      </c>
      <c r="AT15">
        <v>13.183999999999999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81.170000000000016</v>
      </c>
      <c r="BA15">
        <f t="shared" si="1"/>
        <v>2740.8506660000003</v>
      </c>
      <c r="BD15">
        <v>25.43</v>
      </c>
      <c r="BE15">
        <v>7.45</v>
      </c>
      <c r="BF15">
        <v>1.33</v>
      </c>
      <c r="BG15">
        <v>1.92</v>
      </c>
      <c r="BH15">
        <v>5.63</v>
      </c>
      <c r="BI15">
        <v>7.03</v>
      </c>
      <c r="BJ15">
        <v>1.6</v>
      </c>
      <c r="BK15">
        <v>4.17</v>
      </c>
      <c r="BL15">
        <v>0.97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1.01</v>
      </c>
      <c r="BS15">
        <v>0.21</v>
      </c>
      <c r="BT15">
        <v>0</v>
      </c>
      <c r="BU15">
        <v>0</v>
      </c>
      <c r="BV15">
        <v>0</v>
      </c>
      <c r="BW15">
        <f t="shared" si="2"/>
        <v>81.170000000000016</v>
      </c>
    </row>
    <row r="16" spans="1:75">
      <c r="A16" t="s">
        <v>58</v>
      </c>
      <c r="B16">
        <v>0</v>
      </c>
      <c r="C16">
        <v>34.44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28.09872</v>
      </c>
      <c r="AB16">
        <v>39.510120000000001</v>
      </c>
      <c r="AC16">
        <v>19.374782</v>
      </c>
      <c r="AD16">
        <v>36.544144000000003</v>
      </c>
      <c r="AE16">
        <v>49.436556000000003</v>
      </c>
      <c r="AF16">
        <v>28.594000000000001</v>
      </c>
      <c r="AG16">
        <v>39.409199999999998</v>
      </c>
      <c r="AH16">
        <v>93.563599999999994</v>
      </c>
      <c r="AI16">
        <v>3.1825000000000001</v>
      </c>
      <c r="AJ16">
        <v>0</v>
      </c>
      <c r="AK16">
        <v>50.76</v>
      </c>
      <c r="AL16">
        <v>47.642000000000003</v>
      </c>
      <c r="AM16">
        <v>0</v>
      </c>
      <c r="AN16">
        <v>0.82259000000000004</v>
      </c>
      <c r="AO16">
        <v>24.99</v>
      </c>
      <c r="AP16">
        <v>11.529</v>
      </c>
      <c r="AQ16">
        <v>62.244</v>
      </c>
      <c r="AR16">
        <v>19.872</v>
      </c>
      <c r="AS16">
        <v>15.87336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81.170000000000016</v>
      </c>
      <c r="BA16">
        <f t="shared" si="1"/>
        <v>2749.1449260000004</v>
      </c>
      <c r="BD16">
        <v>25.43</v>
      </c>
      <c r="BE16">
        <v>7.45</v>
      </c>
      <c r="BF16">
        <v>1.33</v>
      </c>
      <c r="BG16">
        <v>1.92</v>
      </c>
      <c r="BH16">
        <v>5.63</v>
      </c>
      <c r="BI16">
        <v>7.03</v>
      </c>
      <c r="BJ16">
        <v>1.6</v>
      </c>
      <c r="BK16">
        <v>4.17</v>
      </c>
      <c r="BL16">
        <v>0.97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1.01</v>
      </c>
      <c r="BS16">
        <v>0.21</v>
      </c>
      <c r="BT16">
        <v>0</v>
      </c>
      <c r="BU16">
        <v>0</v>
      </c>
      <c r="BV16">
        <v>0</v>
      </c>
      <c r="BW16">
        <f t="shared" si="2"/>
        <v>81.170000000000016</v>
      </c>
    </row>
    <row r="17" spans="1:75">
      <c r="A17" t="s">
        <v>59</v>
      </c>
      <c r="B17">
        <v>0</v>
      </c>
      <c r="C17">
        <v>34.44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28.09872</v>
      </c>
      <c r="AB17">
        <v>39.510120000000001</v>
      </c>
      <c r="AC17">
        <v>19.374782</v>
      </c>
      <c r="AD17">
        <v>36.544144000000003</v>
      </c>
      <c r="AE17">
        <v>49.436556000000003</v>
      </c>
      <c r="AF17">
        <v>28.594000000000001</v>
      </c>
      <c r="AG17">
        <v>39.409199999999998</v>
      </c>
      <c r="AH17">
        <v>93.563599999999994</v>
      </c>
      <c r="AI17">
        <v>14.003</v>
      </c>
      <c r="AJ17">
        <v>0</v>
      </c>
      <c r="AK17">
        <v>50.76</v>
      </c>
      <c r="AL17">
        <v>47.642000000000003</v>
      </c>
      <c r="AM17">
        <v>0</v>
      </c>
      <c r="AN17">
        <v>0.82259000000000004</v>
      </c>
      <c r="AO17">
        <v>24.99</v>
      </c>
      <c r="AP17">
        <v>11.529</v>
      </c>
      <c r="AQ17">
        <v>62.244</v>
      </c>
      <c r="AR17">
        <v>52.991999999999997</v>
      </c>
      <c r="AS17">
        <v>32.150280000000002</v>
      </c>
      <c r="AT17">
        <v>13.183999999999999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81.170000000000016</v>
      </c>
      <c r="BA17">
        <f t="shared" si="1"/>
        <v>2809.3623460000008</v>
      </c>
      <c r="BD17">
        <v>25.43</v>
      </c>
      <c r="BE17">
        <v>7.45</v>
      </c>
      <c r="BF17">
        <v>1.33</v>
      </c>
      <c r="BG17">
        <v>1.92</v>
      </c>
      <c r="BH17">
        <v>5.63</v>
      </c>
      <c r="BI17">
        <v>7.03</v>
      </c>
      <c r="BJ17">
        <v>1.6</v>
      </c>
      <c r="BK17">
        <v>4.17</v>
      </c>
      <c r="BL17">
        <v>0.97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1.01</v>
      </c>
      <c r="BS17">
        <v>0.21</v>
      </c>
      <c r="BT17">
        <v>0</v>
      </c>
      <c r="BU17">
        <v>0</v>
      </c>
      <c r="BV17">
        <v>0</v>
      </c>
      <c r="BW17">
        <f t="shared" si="2"/>
        <v>81.170000000000016</v>
      </c>
    </row>
    <row r="18" spans="1:75">
      <c r="A18" t="s">
        <v>60</v>
      </c>
      <c r="B18">
        <v>0</v>
      </c>
      <c r="C18">
        <v>34.44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28.09872</v>
      </c>
      <c r="AB18">
        <v>39.510120000000001</v>
      </c>
      <c r="AC18">
        <v>19.374782</v>
      </c>
      <c r="AD18">
        <v>36.544144000000003</v>
      </c>
      <c r="AE18">
        <v>49.436556000000003</v>
      </c>
      <c r="AF18">
        <v>28.594000000000001</v>
      </c>
      <c r="AG18">
        <v>39.409199999999998</v>
      </c>
      <c r="AH18">
        <v>93.563599999999994</v>
      </c>
      <c r="AI18">
        <v>14.003</v>
      </c>
      <c r="AJ18">
        <v>0</v>
      </c>
      <c r="AK18">
        <v>50.76</v>
      </c>
      <c r="AL18">
        <v>47.642000000000003</v>
      </c>
      <c r="AM18">
        <v>0</v>
      </c>
      <c r="AN18">
        <v>0.82259000000000004</v>
      </c>
      <c r="AO18">
        <v>24.99</v>
      </c>
      <c r="AP18">
        <v>11.529</v>
      </c>
      <c r="AQ18">
        <v>62.244</v>
      </c>
      <c r="AR18">
        <v>52.991999999999997</v>
      </c>
      <c r="AS18">
        <v>32.150280000000002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81.170000000000016</v>
      </c>
      <c r="BA18">
        <f t="shared" si="1"/>
        <v>2809.3623460000008</v>
      </c>
      <c r="BD18">
        <v>25.43</v>
      </c>
      <c r="BE18">
        <v>7.45</v>
      </c>
      <c r="BF18">
        <v>1.33</v>
      </c>
      <c r="BG18">
        <v>1.92</v>
      </c>
      <c r="BH18">
        <v>5.63</v>
      </c>
      <c r="BI18">
        <v>7.03</v>
      </c>
      <c r="BJ18">
        <v>1.6</v>
      </c>
      <c r="BK18">
        <v>4.17</v>
      </c>
      <c r="BL18">
        <v>0.97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1.01</v>
      </c>
      <c r="BS18">
        <v>0.21</v>
      </c>
      <c r="BT18">
        <v>0</v>
      </c>
      <c r="BU18">
        <v>0</v>
      </c>
      <c r="BV18">
        <v>0</v>
      </c>
      <c r="BW18">
        <f t="shared" si="2"/>
        <v>81.170000000000016</v>
      </c>
    </row>
    <row r="19" spans="1:75">
      <c r="A19" t="s">
        <v>61</v>
      </c>
      <c r="B19">
        <v>0</v>
      </c>
      <c r="C19">
        <v>34.44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39.510120000000001</v>
      </c>
      <c r="AC19">
        <v>19.374782</v>
      </c>
      <c r="AD19">
        <v>36.544144000000003</v>
      </c>
      <c r="AE19">
        <v>49.436556000000003</v>
      </c>
      <c r="AF19">
        <v>28.594000000000001</v>
      </c>
      <c r="AG19">
        <v>39.409199999999998</v>
      </c>
      <c r="AH19">
        <v>93.563599999999994</v>
      </c>
      <c r="AI19">
        <v>14.003</v>
      </c>
      <c r="AJ19">
        <v>0</v>
      </c>
      <c r="AK19">
        <v>50.76</v>
      </c>
      <c r="AL19">
        <v>47.642000000000003</v>
      </c>
      <c r="AM19">
        <v>0</v>
      </c>
      <c r="AN19">
        <v>0.82259000000000004</v>
      </c>
      <c r="AO19">
        <v>24.99</v>
      </c>
      <c r="AP19">
        <v>11.529</v>
      </c>
      <c r="AQ19">
        <v>62.244</v>
      </c>
      <c r="AR19">
        <v>15.456</v>
      </c>
      <c r="AS19">
        <v>32.150280000000002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81.220000000000013</v>
      </c>
      <c r="BA19">
        <f t="shared" si="1"/>
        <v>2778.4301460000001</v>
      </c>
      <c r="BD19">
        <v>25.43</v>
      </c>
      <c r="BE19">
        <v>7.45</v>
      </c>
      <c r="BF19">
        <v>1.33</v>
      </c>
      <c r="BG19">
        <v>1.92</v>
      </c>
      <c r="BH19">
        <v>5.63</v>
      </c>
      <c r="BI19">
        <v>7.03</v>
      </c>
      <c r="BJ19">
        <v>1.6</v>
      </c>
      <c r="BK19">
        <v>4.17</v>
      </c>
      <c r="BL19">
        <v>0.97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1.06</v>
      </c>
      <c r="BS19">
        <v>0.21</v>
      </c>
      <c r="BT19">
        <v>0</v>
      </c>
      <c r="BU19">
        <v>0</v>
      </c>
      <c r="BV19">
        <v>0</v>
      </c>
      <c r="BW19">
        <f t="shared" si="2"/>
        <v>81.220000000000013</v>
      </c>
    </row>
    <row r="20" spans="1:75">
      <c r="A20" t="s">
        <v>62</v>
      </c>
      <c r="B20">
        <v>0</v>
      </c>
      <c r="C20">
        <v>34.44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39.510120000000001</v>
      </c>
      <c r="AC20">
        <v>19.374782</v>
      </c>
      <c r="AD20">
        <v>36.544144000000003</v>
      </c>
      <c r="AE20">
        <v>49.436556000000003</v>
      </c>
      <c r="AF20">
        <v>28.594000000000001</v>
      </c>
      <c r="AG20">
        <v>39.409199999999998</v>
      </c>
      <c r="AH20">
        <v>93.563599999999994</v>
      </c>
      <c r="AI20">
        <v>14.003</v>
      </c>
      <c r="AJ20">
        <v>0</v>
      </c>
      <c r="AK20">
        <v>50.76</v>
      </c>
      <c r="AL20">
        <v>47.642000000000003</v>
      </c>
      <c r="AM20">
        <v>0</v>
      </c>
      <c r="AN20">
        <v>0.82259000000000004</v>
      </c>
      <c r="AO20">
        <v>24.99</v>
      </c>
      <c r="AP20">
        <v>11.529</v>
      </c>
      <c r="AQ20">
        <v>62.244</v>
      </c>
      <c r="AR20">
        <v>15.456</v>
      </c>
      <c r="AS20">
        <v>32.150280000000002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81.220000000000013</v>
      </c>
      <c r="BA20">
        <f t="shared" si="1"/>
        <v>2778.4301460000001</v>
      </c>
      <c r="BD20">
        <v>25.43</v>
      </c>
      <c r="BE20">
        <v>7.45</v>
      </c>
      <c r="BF20">
        <v>1.33</v>
      </c>
      <c r="BG20">
        <v>1.92</v>
      </c>
      <c r="BH20">
        <v>5.63</v>
      </c>
      <c r="BI20">
        <v>7.03</v>
      </c>
      <c r="BJ20">
        <v>1.6</v>
      </c>
      <c r="BK20">
        <v>4.17</v>
      </c>
      <c r="BL20">
        <v>0.97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1.06</v>
      </c>
      <c r="BS20">
        <v>0.21</v>
      </c>
      <c r="BT20">
        <v>0</v>
      </c>
      <c r="BU20">
        <v>0</v>
      </c>
      <c r="BV20">
        <v>0</v>
      </c>
      <c r="BW20">
        <f t="shared" si="2"/>
        <v>81.220000000000013</v>
      </c>
    </row>
    <row r="21" spans="1:75">
      <c r="A21" t="s">
        <v>63</v>
      </c>
      <c r="B21">
        <v>0</v>
      </c>
      <c r="C21">
        <v>34.44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19.374782</v>
      </c>
      <c r="AD21">
        <v>36.544144000000003</v>
      </c>
      <c r="AE21">
        <v>49.436556000000003</v>
      </c>
      <c r="AF21">
        <v>28.594000000000001</v>
      </c>
      <c r="AG21">
        <v>39.409199999999998</v>
      </c>
      <c r="AH21">
        <v>93.563599999999994</v>
      </c>
      <c r="AI21">
        <v>14.003</v>
      </c>
      <c r="AJ21">
        <v>0</v>
      </c>
      <c r="AK21">
        <v>50.76</v>
      </c>
      <c r="AL21">
        <v>47.642000000000003</v>
      </c>
      <c r="AM21">
        <v>0</v>
      </c>
      <c r="AN21">
        <v>0.82259000000000004</v>
      </c>
      <c r="AO21">
        <v>24.99</v>
      </c>
      <c r="AP21">
        <v>11.529</v>
      </c>
      <c r="AQ21">
        <v>62.244</v>
      </c>
      <c r="AR21">
        <v>15.456</v>
      </c>
      <c r="AS21">
        <v>15.87336</v>
      </c>
      <c r="AT21">
        <v>13.183999999999999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81.220000000000013</v>
      </c>
      <c r="BA21">
        <f t="shared" si="1"/>
        <v>2762.1532260000004</v>
      </c>
      <c r="BD21">
        <v>25.43</v>
      </c>
      <c r="BE21">
        <v>7.45</v>
      </c>
      <c r="BF21">
        <v>1.33</v>
      </c>
      <c r="BG21">
        <v>1.92</v>
      </c>
      <c r="BH21">
        <v>5.63</v>
      </c>
      <c r="BI21">
        <v>7.03</v>
      </c>
      <c r="BJ21">
        <v>1.6</v>
      </c>
      <c r="BK21">
        <v>4.17</v>
      </c>
      <c r="BL21">
        <v>0.97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1.06</v>
      </c>
      <c r="BS21">
        <v>0.21</v>
      </c>
      <c r="BT21">
        <v>0</v>
      </c>
      <c r="BU21">
        <v>0</v>
      </c>
      <c r="BV21">
        <v>0</v>
      </c>
      <c r="BW21">
        <f t="shared" si="2"/>
        <v>81.220000000000013</v>
      </c>
    </row>
    <row r="22" spans="1:75">
      <c r="A22" t="s">
        <v>64</v>
      </c>
      <c r="B22">
        <v>0</v>
      </c>
      <c r="C22">
        <v>34.44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19.374782</v>
      </c>
      <c r="AD22">
        <v>36.544144000000003</v>
      </c>
      <c r="AE22">
        <v>49.436556000000003</v>
      </c>
      <c r="AF22">
        <v>28.594000000000001</v>
      </c>
      <c r="AG22">
        <v>39.409199999999998</v>
      </c>
      <c r="AH22">
        <v>93.563599999999994</v>
      </c>
      <c r="AI22">
        <v>14.003</v>
      </c>
      <c r="AJ22">
        <v>0</v>
      </c>
      <c r="AK22">
        <v>50.76</v>
      </c>
      <c r="AL22">
        <v>47.642000000000003</v>
      </c>
      <c r="AM22">
        <v>0</v>
      </c>
      <c r="AN22">
        <v>0.82259000000000004</v>
      </c>
      <c r="AO22">
        <v>24.99</v>
      </c>
      <c r="AP22">
        <v>11.529</v>
      </c>
      <c r="AQ22">
        <v>62.244</v>
      </c>
      <c r="AR22">
        <v>15.456</v>
      </c>
      <c r="AS22">
        <v>10.7616</v>
      </c>
      <c r="AT22">
        <v>13.183999999999999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81.220000000000013</v>
      </c>
      <c r="BA22">
        <f t="shared" si="1"/>
        <v>2757.0414660000001</v>
      </c>
      <c r="BD22">
        <v>25.43</v>
      </c>
      <c r="BE22">
        <v>7.45</v>
      </c>
      <c r="BF22">
        <v>1.33</v>
      </c>
      <c r="BG22">
        <v>1.92</v>
      </c>
      <c r="BH22">
        <v>5.63</v>
      </c>
      <c r="BI22">
        <v>7.03</v>
      </c>
      <c r="BJ22">
        <v>1.6</v>
      </c>
      <c r="BK22">
        <v>4.17</v>
      </c>
      <c r="BL22">
        <v>0.97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1.06</v>
      </c>
      <c r="BS22">
        <v>0.21</v>
      </c>
      <c r="BT22">
        <v>0</v>
      </c>
      <c r="BU22">
        <v>0</v>
      </c>
      <c r="BV22">
        <v>0</v>
      </c>
      <c r="BW22">
        <f t="shared" si="2"/>
        <v>81.220000000000013</v>
      </c>
    </row>
    <row r="23" spans="1:75">
      <c r="A23" t="s">
        <v>65</v>
      </c>
      <c r="B23">
        <v>0</v>
      </c>
      <c r="C23">
        <v>34.44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19.374782</v>
      </c>
      <c r="AD23">
        <v>36.544144000000003</v>
      </c>
      <c r="AE23">
        <v>49.436556000000003</v>
      </c>
      <c r="AF23">
        <v>28.594000000000001</v>
      </c>
      <c r="AG23">
        <v>39.409199999999998</v>
      </c>
      <c r="AH23">
        <v>93.563599999999994</v>
      </c>
      <c r="AI23">
        <v>14.003</v>
      </c>
      <c r="AJ23">
        <v>0</v>
      </c>
      <c r="AK23">
        <v>50.76</v>
      </c>
      <c r="AL23">
        <v>47.642000000000003</v>
      </c>
      <c r="AM23">
        <v>0</v>
      </c>
      <c r="AN23">
        <v>0.82259000000000004</v>
      </c>
      <c r="AO23">
        <v>24.99</v>
      </c>
      <c r="AP23">
        <v>11.529</v>
      </c>
      <c r="AQ23">
        <v>62.244</v>
      </c>
      <c r="AR23">
        <v>15.456</v>
      </c>
      <c r="AS23">
        <v>10.7616</v>
      </c>
      <c r="AT23">
        <v>13.183999999999999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81.220000000000013</v>
      </c>
      <c r="BA23">
        <f t="shared" si="1"/>
        <v>2757.0414660000001</v>
      </c>
      <c r="BD23">
        <v>25.43</v>
      </c>
      <c r="BE23">
        <v>7.45</v>
      </c>
      <c r="BF23">
        <v>1.33</v>
      </c>
      <c r="BG23">
        <v>1.92</v>
      </c>
      <c r="BH23">
        <v>5.63</v>
      </c>
      <c r="BI23">
        <v>7.03</v>
      </c>
      <c r="BJ23">
        <v>1.6</v>
      </c>
      <c r="BK23">
        <v>4.17</v>
      </c>
      <c r="BL23">
        <v>0.97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1.06</v>
      </c>
      <c r="BS23">
        <v>0.21</v>
      </c>
      <c r="BT23">
        <v>0</v>
      </c>
      <c r="BU23">
        <v>0</v>
      </c>
      <c r="BV23">
        <v>0</v>
      </c>
      <c r="BW23">
        <f t="shared" si="2"/>
        <v>81.220000000000013</v>
      </c>
    </row>
    <row r="24" spans="1:75">
      <c r="A24" t="s">
        <v>66</v>
      </c>
      <c r="B24">
        <v>0</v>
      </c>
      <c r="C24">
        <v>34.44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19.374782</v>
      </c>
      <c r="AD24">
        <v>36.544144000000003</v>
      </c>
      <c r="AE24">
        <v>49.436556000000003</v>
      </c>
      <c r="AF24">
        <v>28.594000000000001</v>
      </c>
      <c r="AG24">
        <v>39.409199999999998</v>
      </c>
      <c r="AH24">
        <v>93.563599999999994</v>
      </c>
      <c r="AI24">
        <v>3.1825000000000001</v>
      </c>
      <c r="AJ24">
        <v>0</v>
      </c>
      <c r="AK24">
        <v>50.76</v>
      </c>
      <c r="AL24">
        <v>47.642000000000003</v>
      </c>
      <c r="AM24">
        <v>0</v>
      </c>
      <c r="AN24">
        <v>0.82259000000000004</v>
      </c>
      <c r="AO24">
        <v>24.99</v>
      </c>
      <c r="AP24">
        <v>11.529</v>
      </c>
      <c r="AQ24">
        <v>62.244</v>
      </c>
      <c r="AR24">
        <v>15.456</v>
      </c>
      <c r="AS24">
        <v>10.7616</v>
      </c>
      <c r="AT24">
        <v>13.183999999999999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81.220000000000013</v>
      </c>
      <c r="BA24">
        <f t="shared" si="1"/>
        <v>2746.2209659999999</v>
      </c>
      <c r="BD24">
        <v>25.43</v>
      </c>
      <c r="BE24">
        <v>7.45</v>
      </c>
      <c r="BF24">
        <v>1.33</v>
      </c>
      <c r="BG24">
        <v>1.92</v>
      </c>
      <c r="BH24">
        <v>5.63</v>
      </c>
      <c r="BI24">
        <v>7.03</v>
      </c>
      <c r="BJ24">
        <v>1.6</v>
      </c>
      <c r="BK24">
        <v>4.17</v>
      </c>
      <c r="BL24">
        <v>0.97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1.06</v>
      </c>
      <c r="BS24">
        <v>0.21</v>
      </c>
      <c r="BT24">
        <v>0</v>
      </c>
      <c r="BU24">
        <v>0</v>
      </c>
      <c r="BV24">
        <v>0</v>
      </c>
      <c r="BW24">
        <f t="shared" si="2"/>
        <v>81.220000000000013</v>
      </c>
    </row>
    <row r="25" spans="1:75">
      <c r="A25" t="s">
        <v>67</v>
      </c>
      <c r="B25">
        <v>0</v>
      </c>
      <c r="C25">
        <v>34.44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19.374782</v>
      </c>
      <c r="AD25">
        <v>36.544144000000003</v>
      </c>
      <c r="AE25">
        <v>49.436556000000003</v>
      </c>
      <c r="AF25">
        <v>28.594000000000001</v>
      </c>
      <c r="AG25">
        <v>39.409199999999998</v>
      </c>
      <c r="AH25">
        <v>116.9545</v>
      </c>
      <c r="AI25">
        <v>6.3650000000000002</v>
      </c>
      <c r="AJ25">
        <v>0</v>
      </c>
      <c r="AK25">
        <v>50.76</v>
      </c>
      <c r="AL25">
        <v>47.642000000000003</v>
      </c>
      <c r="AM25">
        <v>0</v>
      </c>
      <c r="AN25">
        <v>0.82259000000000004</v>
      </c>
      <c r="AO25">
        <v>24.99</v>
      </c>
      <c r="AP25">
        <v>11.529</v>
      </c>
      <c r="AQ25">
        <v>62.244</v>
      </c>
      <c r="AR25">
        <v>15.456</v>
      </c>
      <c r="AS25">
        <v>10.7616</v>
      </c>
      <c r="AT25">
        <v>13.183999999999999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81.300000000000011</v>
      </c>
      <c r="BA25">
        <f t="shared" si="1"/>
        <v>2772.874366</v>
      </c>
      <c r="BD25">
        <v>25.43</v>
      </c>
      <c r="BE25">
        <v>7.45</v>
      </c>
      <c r="BF25">
        <v>1.33</v>
      </c>
      <c r="BG25">
        <v>1.92</v>
      </c>
      <c r="BH25">
        <v>5.63</v>
      </c>
      <c r="BI25">
        <v>7.03</v>
      </c>
      <c r="BJ25">
        <v>1.6</v>
      </c>
      <c r="BK25">
        <v>4.17</v>
      </c>
      <c r="BL25">
        <v>0.97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81.300000000000011</v>
      </c>
    </row>
    <row r="26" spans="1:75">
      <c r="A26" t="s">
        <v>68</v>
      </c>
      <c r="B26">
        <v>0</v>
      </c>
      <c r="C26">
        <v>34.44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28.09872</v>
      </c>
      <c r="AB26">
        <v>26.34008</v>
      </c>
      <c r="AC26">
        <v>19.374782</v>
      </c>
      <c r="AD26">
        <v>36.544144000000003</v>
      </c>
      <c r="AE26">
        <v>49.436556000000003</v>
      </c>
      <c r="AF26">
        <v>28.594000000000001</v>
      </c>
      <c r="AG26">
        <v>39.409199999999998</v>
      </c>
      <c r="AH26">
        <v>116.9545</v>
      </c>
      <c r="AI26">
        <v>7.6379999999999999</v>
      </c>
      <c r="AJ26">
        <v>0</v>
      </c>
      <c r="AK26">
        <v>50.76</v>
      </c>
      <c r="AL26">
        <v>47.642000000000003</v>
      </c>
      <c r="AM26">
        <v>0</v>
      </c>
      <c r="AN26">
        <v>0.82259000000000004</v>
      </c>
      <c r="AO26">
        <v>24.99</v>
      </c>
      <c r="AP26">
        <v>11.529</v>
      </c>
      <c r="AQ26">
        <v>62.244</v>
      </c>
      <c r="AR26">
        <v>15.456</v>
      </c>
      <c r="AS26">
        <v>10.7616</v>
      </c>
      <c r="AT26">
        <v>13.183999999999999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81.400000000000006</v>
      </c>
      <c r="BA26">
        <f t="shared" si="1"/>
        <v>2761.0773260000001</v>
      </c>
      <c r="BD26">
        <v>25.43</v>
      </c>
      <c r="BE26">
        <v>7.45</v>
      </c>
      <c r="BF26">
        <v>1.33</v>
      </c>
      <c r="BG26">
        <v>1.92</v>
      </c>
      <c r="BH26">
        <v>5.63</v>
      </c>
      <c r="BI26">
        <v>7.03</v>
      </c>
      <c r="BJ26">
        <v>1.6</v>
      </c>
      <c r="BK26">
        <v>4.25</v>
      </c>
      <c r="BL26">
        <v>0.99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81.400000000000006</v>
      </c>
    </row>
    <row r="27" spans="1:75">
      <c r="A27" t="s">
        <v>69</v>
      </c>
      <c r="B27">
        <v>0</v>
      </c>
      <c r="C27">
        <v>34.44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13.983000000000001</v>
      </c>
      <c r="AB27">
        <v>26.34008</v>
      </c>
      <c r="AC27">
        <v>19.374782</v>
      </c>
      <c r="AD27">
        <v>36.544144000000003</v>
      </c>
      <c r="AE27">
        <v>49.436556000000003</v>
      </c>
      <c r="AF27">
        <v>28.594000000000001</v>
      </c>
      <c r="AG27">
        <v>39.409199999999998</v>
      </c>
      <c r="AH27">
        <v>116.9545</v>
      </c>
      <c r="AI27">
        <v>11.457000000000001</v>
      </c>
      <c r="AJ27">
        <v>0</v>
      </c>
      <c r="AK27">
        <v>50.76</v>
      </c>
      <c r="AL27">
        <v>47.642000000000003</v>
      </c>
      <c r="AM27">
        <v>0</v>
      </c>
      <c r="AN27">
        <v>0.82259000000000004</v>
      </c>
      <c r="AO27">
        <v>24.99</v>
      </c>
      <c r="AP27">
        <v>11.529</v>
      </c>
      <c r="AQ27">
        <v>62.244</v>
      </c>
      <c r="AR27">
        <v>15.456</v>
      </c>
      <c r="AS27">
        <v>10.7616</v>
      </c>
      <c r="AT27">
        <v>13.183999999999999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81.149999999999991</v>
      </c>
      <c r="BA27">
        <f t="shared" si="1"/>
        <v>2750.5306060000003</v>
      </c>
      <c r="BD27">
        <v>24.07</v>
      </c>
      <c r="BE27">
        <v>7.63</v>
      </c>
      <c r="BF27">
        <v>1.26</v>
      </c>
      <c r="BG27">
        <v>1.98</v>
      </c>
      <c r="BH27">
        <v>5.81</v>
      </c>
      <c r="BI27">
        <v>7.17</v>
      </c>
      <c r="BJ27">
        <v>1.56</v>
      </c>
      <c r="BK27">
        <v>4.25</v>
      </c>
      <c r="BL27">
        <v>1.03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81.149999999999991</v>
      </c>
    </row>
    <row r="28" spans="1:75">
      <c r="A28" t="s">
        <v>70</v>
      </c>
      <c r="B28">
        <v>0</v>
      </c>
      <c r="C28">
        <v>34.44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13.983000000000001</v>
      </c>
      <c r="AB28">
        <v>26.34008</v>
      </c>
      <c r="AC28">
        <v>19.374782</v>
      </c>
      <c r="AD28">
        <v>36.544144000000003</v>
      </c>
      <c r="AE28">
        <v>49.436556000000003</v>
      </c>
      <c r="AF28">
        <v>28.594000000000001</v>
      </c>
      <c r="AG28">
        <v>39.409199999999998</v>
      </c>
      <c r="AH28">
        <v>116.9545</v>
      </c>
      <c r="AI28">
        <v>48.883200000000002</v>
      </c>
      <c r="AJ28">
        <v>0</v>
      </c>
      <c r="AK28">
        <v>50.76</v>
      </c>
      <c r="AL28">
        <v>47.642000000000003</v>
      </c>
      <c r="AM28">
        <v>0</v>
      </c>
      <c r="AN28">
        <v>0.82259000000000004</v>
      </c>
      <c r="AO28">
        <v>24.99</v>
      </c>
      <c r="AP28">
        <v>11.529</v>
      </c>
      <c r="AQ28">
        <v>62.244</v>
      </c>
      <c r="AR28">
        <v>15.456</v>
      </c>
      <c r="AS28">
        <v>10.7616</v>
      </c>
      <c r="AT28">
        <v>13.183999999999999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81.149999999999991</v>
      </c>
      <c r="BA28">
        <f t="shared" si="1"/>
        <v>2787.9568060000006</v>
      </c>
      <c r="BD28">
        <v>24.07</v>
      </c>
      <c r="BE28">
        <v>7.63</v>
      </c>
      <c r="BF28">
        <v>1.26</v>
      </c>
      <c r="BG28">
        <v>1.98</v>
      </c>
      <c r="BH28">
        <v>5.81</v>
      </c>
      <c r="BI28">
        <v>7.17</v>
      </c>
      <c r="BJ28">
        <v>1.56</v>
      </c>
      <c r="BK28">
        <v>4.25</v>
      </c>
      <c r="BL28">
        <v>1.03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81.149999999999991</v>
      </c>
    </row>
    <row r="29" spans="1:75">
      <c r="A29" t="s">
        <v>71</v>
      </c>
      <c r="B29">
        <v>0</v>
      </c>
      <c r="C29">
        <v>34.44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13.983000000000001</v>
      </c>
      <c r="AB29">
        <v>26.34008</v>
      </c>
      <c r="AC29">
        <v>19.374782</v>
      </c>
      <c r="AD29">
        <v>36.544144000000003</v>
      </c>
      <c r="AE29">
        <v>49.436556000000003</v>
      </c>
      <c r="AF29">
        <v>28.594000000000001</v>
      </c>
      <c r="AG29">
        <v>39.409199999999998</v>
      </c>
      <c r="AH29">
        <v>116.9545</v>
      </c>
      <c r="AI29">
        <v>48.883200000000002</v>
      </c>
      <c r="AJ29">
        <v>0</v>
      </c>
      <c r="AK29">
        <v>50.76</v>
      </c>
      <c r="AL29">
        <v>47.642000000000003</v>
      </c>
      <c r="AM29">
        <v>0</v>
      </c>
      <c r="AN29">
        <v>0.82259000000000004</v>
      </c>
      <c r="AO29">
        <v>24.99</v>
      </c>
      <c r="AP29">
        <v>11.529</v>
      </c>
      <c r="AQ29">
        <v>62.244</v>
      </c>
      <c r="AR29">
        <v>19.872</v>
      </c>
      <c r="AS29">
        <v>10.7616</v>
      </c>
      <c r="AT29">
        <v>13.183999999999999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81.149999999999991</v>
      </c>
      <c r="BA29">
        <f t="shared" si="1"/>
        <v>2792.3728060000003</v>
      </c>
      <c r="BD29">
        <v>24.07</v>
      </c>
      <c r="BE29">
        <v>7.63</v>
      </c>
      <c r="BF29">
        <v>1.26</v>
      </c>
      <c r="BG29">
        <v>1.98</v>
      </c>
      <c r="BH29">
        <v>5.81</v>
      </c>
      <c r="BI29">
        <v>7.17</v>
      </c>
      <c r="BJ29">
        <v>1.56</v>
      </c>
      <c r="BK29">
        <v>4.25</v>
      </c>
      <c r="BL29">
        <v>1.03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81.149999999999991</v>
      </c>
    </row>
    <row r="30" spans="1:75">
      <c r="A30" t="s">
        <v>72</v>
      </c>
      <c r="B30">
        <v>0</v>
      </c>
      <c r="C30">
        <v>34.44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13.983000000000001</v>
      </c>
      <c r="AB30">
        <v>26.34008</v>
      </c>
      <c r="AC30">
        <v>19.374782</v>
      </c>
      <c r="AD30">
        <v>36.544144000000003</v>
      </c>
      <c r="AE30">
        <v>49.436556000000003</v>
      </c>
      <c r="AF30">
        <v>28.594000000000001</v>
      </c>
      <c r="AG30">
        <v>39.409199999999998</v>
      </c>
      <c r="AH30">
        <v>116.9545</v>
      </c>
      <c r="AI30">
        <v>48.883200000000002</v>
      </c>
      <c r="AJ30">
        <v>0</v>
      </c>
      <c r="AK30">
        <v>50.76</v>
      </c>
      <c r="AL30">
        <v>47.642000000000003</v>
      </c>
      <c r="AM30">
        <v>0</v>
      </c>
      <c r="AN30">
        <v>0.82259000000000004</v>
      </c>
      <c r="AO30">
        <v>24.99</v>
      </c>
      <c r="AP30">
        <v>11.529</v>
      </c>
      <c r="AQ30">
        <v>46.683</v>
      </c>
      <c r="AR30">
        <v>19.872</v>
      </c>
      <c r="AS30">
        <v>10.7616</v>
      </c>
      <c r="AT30">
        <v>13.183999999999999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81.149999999999991</v>
      </c>
      <c r="BA30">
        <f t="shared" si="1"/>
        <v>2776.8118060000002</v>
      </c>
      <c r="BD30">
        <v>24.07</v>
      </c>
      <c r="BE30">
        <v>7.63</v>
      </c>
      <c r="BF30">
        <v>1.26</v>
      </c>
      <c r="BG30">
        <v>1.98</v>
      </c>
      <c r="BH30">
        <v>5.81</v>
      </c>
      <c r="BI30">
        <v>7.17</v>
      </c>
      <c r="BJ30">
        <v>1.56</v>
      </c>
      <c r="BK30">
        <v>4.25</v>
      </c>
      <c r="BL30">
        <v>1.03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81.149999999999991</v>
      </c>
    </row>
    <row r="31" spans="1:75">
      <c r="A31" t="s">
        <v>73</v>
      </c>
      <c r="B31">
        <v>0</v>
      </c>
      <c r="C31">
        <v>34.44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13.983000000000001</v>
      </c>
      <c r="AB31">
        <v>26.34008</v>
      </c>
      <c r="AC31">
        <v>19.374782</v>
      </c>
      <c r="AD31">
        <v>36.544144000000003</v>
      </c>
      <c r="AE31">
        <v>49.436556000000003</v>
      </c>
      <c r="AF31">
        <v>28.594000000000001</v>
      </c>
      <c r="AG31">
        <v>39.409199999999998</v>
      </c>
      <c r="AH31">
        <v>116.9545</v>
      </c>
      <c r="AI31">
        <v>48.883200000000002</v>
      </c>
      <c r="AJ31">
        <v>0</v>
      </c>
      <c r="AK31">
        <v>50.76</v>
      </c>
      <c r="AL31">
        <v>47.642000000000003</v>
      </c>
      <c r="AM31">
        <v>0</v>
      </c>
      <c r="AN31">
        <v>0.82259000000000004</v>
      </c>
      <c r="AO31">
        <v>24.99</v>
      </c>
      <c r="AP31">
        <v>11.529</v>
      </c>
      <c r="AQ31">
        <v>46.683</v>
      </c>
      <c r="AR31">
        <v>19.872</v>
      </c>
      <c r="AS31">
        <v>10.7616</v>
      </c>
      <c r="AT31">
        <v>13.183999999999999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81.069999999999993</v>
      </c>
      <c r="BA31">
        <f t="shared" si="1"/>
        <v>2776.7318060000002</v>
      </c>
      <c r="BD31">
        <v>24.07</v>
      </c>
      <c r="BE31">
        <v>7.63</v>
      </c>
      <c r="BF31">
        <v>1.26</v>
      </c>
      <c r="BG31">
        <v>1.98</v>
      </c>
      <c r="BH31">
        <v>5.81</v>
      </c>
      <c r="BI31">
        <v>7.17</v>
      </c>
      <c r="BJ31">
        <v>1.56</v>
      </c>
      <c r="BK31">
        <v>4.1900000000000004</v>
      </c>
      <c r="BL31">
        <v>1.01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81.069999999999993</v>
      </c>
    </row>
    <row r="32" spans="1:75">
      <c r="A32" t="s">
        <v>74</v>
      </c>
      <c r="B32">
        <v>0</v>
      </c>
      <c r="C32">
        <v>34.44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13.983000000000001</v>
      </c>
      <c r="AB32">
        <v>26.34008</v>
      </c>
      <c r="AC32">
        <v>19.374782</v>
      </c>
      <c r="AD32">
        <v>36.544144000000003</v>
      </c>
      <c r="AE32">
        <v>49.436556000000003</v>
      </c>
      <c r="AF32">
        <v>28.594000000000001</v>
      </c>
      <c r="AG32">
        <v>39.409199999999998</v>
      </c>
      <c r="AH32">
        <v>116.9545</v>
      </c>
      <c r="AI32">
        <v>48.883200000000002</v>
      </c>
      <c r="AJ32">
        <v>0</v>
      </c>
      <c r="AK32">
        <v>50.76</v>
      </c>
      <c r="AL32">
        <v>47.642000000000003</v>
      </c>
      <c r="AM32">
        <v>0</v>
      </c>
      <c r="AN32">
        <v>0.82259000000000004</v>
      </c>
      <c r="AO32">
        <v>24.99</v>
      </c>
      <c r="AP32">
        <v>11.529</v>
      </c>
      <c r="AQ32">
        <v>46.683</v>
      </c>
      <c r="AR32">
        <v>19.872</v>
      </c>
      <c r="AS32">
        <v>10.7616</v>
      </c>
      <c r="AT32">
        <v>13.183999999999999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81.069999999999993</v>
      </c>
      <c r="BA32">
        <f t="shared" si="1"/>
        <v>2776.7318060000002</v>
      </c>
      <c r="BD32">
        <v>24.07</v>
      </c>
      <c r="BE32">
        <v>7.63</v>
      </c>
      <c r="BF32">
        <v>1.26</v>
      </c>
      <c r="BG32">
        <v>1.98</v>
      </c>
      <c r="BH32">
        <v>5.81</v>
      </c>
      <c r="BI32">
        <v>7.17</v>
      </c>
      <c r="BJ32">
        <v>1.56</v>
      </c>
      <c r="BK32">
        <v>4.1900000000000004</v>
      </c>
      <c r="BL32">
        <v>1.01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81.069999999999993</v>
      </c>
    </row>
    <row r="33" spans="1:75">
      <c r="A33" t="s">
        <v>75</v>
      </c>
      <c r="B33">
        <v>0</v>
      </c>
      <c r="C33">
        <v>34.44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13.983000000000001</v>
      </c>
      <c r="AB33">
        <v>26.34008</v>
      </c>
      <c r="AC33">
        <v>19.374782</v>
      </c>
      <c r="AD33">
        <v>27.3447</v>
      </c>
      <c r="AE33">
        <v>49.436556000000003</v>
      </c>
      <c r="AF33">
        <v>28.594000000000001</v>
      </c>
      <c r="AG33">
        <v>39.409199999999998</v>
      </c>
      <c r="AH33">
        <v>116.9545</v>
      </c>
      <c r="AI33">
        <v>48.883200000000002</v>
      </c>
      <c r="AJ33">
        <v>0</v>
      </c>
      <c r="AK33">
        <v>50.76</v>
      </c>
      <c r="AL33">
        <v>47.642000000000003</v>
      </c>
      <c r="AM33">
        <v>0</v>
      </c>
      <c r="AN33">
        <v>0.82259000000000004</v>
      </c>
      <c r="AO33">
        <v>24.99</v>
      </c>
      <c r="AP33">
        <v>11.529</v>
      </c>
      <c r="AQ33">
        <v>46.683</v>
      </c>
      <c r="AR33">
        <v>19.872</v>
      </c>
      <c r="AS33">
        <v>13.452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81.069999999999993</v>
      </c>
      <c r="BA33">
        <f t="shared" si="1"/>
        <v>2766.9267620000005</v>
      </c>
      <c r="BD33">
        <v>24.07</v>
      </c>
      <c r="BE33">
        <v>7.63</v>
      </c>
      <c r="BF33">
        <v>1.26</v>
      </c>
      <c r="BG33">
        <v>1.98</v>
      </c>
      <c r="BH33">
        <v>5.81</v>
      </c>
      <c r="BI33">
        <v>7.17</v>
      </c>
      <c r="BJ33">
        <v>1.56</v>
      </c>
      <c r="BK33">
        <v>4.1900000000000004</v>
      </c>
      <c r="BL33">
        <v>1.01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81.069999999999993</v>
      </c>
    </row>
    <row r="34" spans="1:75">
      <c r="A34" t="s">
        <v>76</v>
      </c>
      <c r="B34">
        <v>0</v>
      </c>
      <c r="C34">
        <v>34.44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13.983000000000001</v>
      </c>
      <c r="AB34">
        <v>26.34008</v>
      </c>
      <c r="AC34">
        <v>19.374782</v>
      </c>
      <c r="AD34">
        <v>27.3447</v>
      </c>
      <c r="AE34">
        <v>49.436556000000003</v>
      </c>
      <c r="AF34">
        <v>28.594000000000001</v>
      </c>
      <c r="AG34">
        <v>39.409199999999998</v>
      </c>
      <c r="AH34">
        <v>116.9545</v>
      </c>
      <c r="AI34">
        <v>15.276</v>
      </c>
      <c r="AJ34">
        <v>0</v>
      </c>
      <c r="AK34">
        <v>50.76</v>
      </c>
      <c r="AL34">
        <v>47.642000000000003</v>
      </c>
      <c r="AM34">
        <v>0</v>
      </c>
      <c r="AN34">
        <v>0.82259000000000004</v>
      </c>
      <c r="AO34">
        <v>24.99</v>
      </c>
      <c r="AP34">
        <v>11.529</v>
      </c>
      <c r="AQ34">
        <v>46.683</v>
      </c>
      <c r="AR34">
        <v>19.872</v>
      </c>
      <c r="AS34">
        <v>13.452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81.069999999999993</v>
      </c>
      <c r="BA34">
        <f t="shared" si="1"/>
        <v>2733.3195620000001</v>
      </c>
      <c r="BD34">
        <v>24.07</v>
      </c>
      <c r="BE34">
        <v>7.63</v>
      </c>
      <c r="BF34">
        <v>1.26</v>
      </c>
      <c r="BG34">
        <v>1.98</v>
      </c>
      <c r="BH34">
        <v>5.81</v>
      </c>
      <c r="BI34">
        <v>7.17</v>
      </c>
      <c r="BJ34">
        <v>1.56</v>
      </c>
      <c r="BK34">
        <v>4.1900000000000004</v>
      </c>
      <c r="BL34">
        <v>1.01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81.069999999999993</v>
      </c>
    </row>
    <row r="35" spans="1:75">
      <c r="A35" t="s">
        <v>77</v>
      </c>
      <c r="B35">
        <v>0</v>
      </c>
      <c r="C35">
        <v>34.44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13.983000000000001</v>
      </c>
      <c r="AB35">
        <v>26.34008</v>
      </c>
      <c r="AC35">
        <v>19.374782</v>
      </c>
      <c r="AD35">
        <v>36.544144000000003</v>
      </c>
      <c r="AE35">
        <v>49.436556000000003</v>
      </c>
      <c r="AF35">
        <v>28.594000000000001</v>
      </c>
      <c r="AG35">
        <v>39.409199999999998</v>
      </c>
      <c r="AH35">
        <v>116.9545</v>
      </c>
      <c r="AI35">
        <v>14.003</v>
      </c>
      <c r="AJ35">
        <v>0</v>
      </c>
      <c r="AK35">
        <v>50.76</v>
      </c>
      <c r="AL35">
        <v>59.262</v>
      </c>
      <c r="AM35">
        <v>0</v>
      </c>
      <c r="AN35">
        <v>0.82259000000000004</v>
      </c>
      <c r="AO35">
        <v>24.99</v>
      </c>
      <c r="AP35">
        <v>11.529</v>
      </c>
      <c r="AQ35">
        <v>46.683</v>
      </c>
      <c r="AR35">
        <v>19.872</v>
      </c>
      <c r="AS35">
        <v>15.87336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81.069999999999993</v>
      </c>
      <c r="BA35">
        <f t="shared" si="1"/>
        <v>2755.2873660000005</v>
      </c>
      <c r="BD35">
        <v>24.07</v>
      </c>
      <c r="BE35">
        <v>7.63</v>
      </c>
      <c r="BF35">
        <v>1.26</v>
      </c>
      <c r="BG35">
        <v>1.98</v>
      </c>
      <c r="BH35">
        <v>5.81</v>
      </c>
      <c r="BI35">
        <v>7.17</v>
      </c>
      <c r="BJ35">
        <v>1.56</v>
      </c>
      <c r="BK35">
        <v>4.1900000000000004</v>
      </c>
      <c r="BL35">
        <v>1.01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81.069999999999993</v>
      </c>
    </row>
    <row r="36" spans="1:75">
      <c r="A36" t="s">
        <v>78</v>
      </c>
      <c r="B36">
        <v>0</v>
      </c>
      <c r="C36">
        <v>34.44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13.983000000000001</v>
      </c>
      <c r="AB36">
        <v>26.34008</v>
      </c>
      <c r="AC36">
        <v>19.374782</v>
      </c>
      <c r="AD36">
        <v>36.544144000000003</v>
      </c>
      <c r="AE36">
        <v>49.436556000000003</v>
      </c>
      <c r="AF36">
        <v>28.594000000000001</v>
      </c>
      <c r="AG36">
        <v>39.409199999999998</v>
      </c>
      <c r="AH36">
        <v>116.9545</v>
      </c>
      <c r="AI36">
        <v>14.003</v>
      </c>
      <c r="AJ36">
        <v>0</v>
      </c>
      <c r="AK36">
        <v>50.76</v>
      </c>
      <c r="AL36">
        <v>83.664000000000001</v>
      </c>
      <c r="AM36">
        <v>0</v>
      </c>
      <c r="AN36">
        <v>0.82259000000000004</v>
      </c>
      <c r="AO36">
        <v>24.99</v>
      </c>
      <c r="AP36">
        <v>11.529</v>
      </c>
      <c r="AQ36">
        <v>46.683</v>
      </c>
      <c r="AR36">
        <v>52.991999999999997</v>
      </c>
      <c r="AS36">
        <v>32.150280000000002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81.069999999999993</v>
      </c>
      <c r="BA36">
        <f t="shared" si="1"/>
        <v>2829.0862860000007</v>
      </c>
      <c r="BD36">
        <v>24.07</v>
      </c>
      <c r="BE36">
        <v>7.63</v>
      </c>
      <c r="BF36">
        <v>1.26</v>
      </c>
      <c r="BG36">
        <v>1.98</v>
      </c>
      <c r="BH36">
        <v>5.81</v>
      </c>
      <c r="BI36">
        <v>7.17</v>
      </c>
      <c r="BJ36">
        <v>1.56</v>
      </c>
      <c r="BK36">
        <v>4.1900000000000004</v>
      </c>
      <c r="BL36">
        <v>1.01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81.069999999999993</v>
      </c>
    </row>
    <row r="37" spans="1:75">
      <c r="A37" t="s">
        <v>79</v>
      </c>
      <c r="B37">
        <v>0</v>
      </c>
      <c r="C37">
        <v>34.44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13.983000000000001</v>
      </c>
      <c r="AB37">
        <v>26.34008</v>
      </c>
      <c r="AC37">
        <v>19.374782</v>
      </c>
      <c r="AD37">
        <v>36.544144000000003</v>
      </c>
      <c r="AE37">
        <v>49.436556000000003</v>
      </c>
      <c r="AF37">
        <v>28.594000000000001</v>
      </c>
      <c r="AG37">
        <v>39.409199999999998</v>
      </c>
      <c r="AH37">
        <v>116.9545</v>
      </c>
      <c r="AI37">
        <v>14.003</v>
      </c>
      <c r="AJ37">
        <v>0</v>
      </c>
      <c r="AK37">
        <v>50.76</v>
      </c>
      <c r="AL37">
        <v>83.664000000000001</v>
      </c>
      <c r="AM37">
        <v>0</v>
      </c>
      <c r="AN37">
        <v>0.82259000000000004</v>
      </c>
      <c r="AO37">
        <v>24.99</v>
      </c>
      <c r="AP37">
        <v>11.529</v>
      </c>
      <c r="AQ37">
        <v>46.683</v>
      </c>
      <c r="AR37">
        <v>52.991999999999997</v>
      </c>
      <c r="AS37">
        <v>32.150280000000002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81.069999999999993</v>
      </c>
      <c r="BA37">
        <f t="shared" si="1"/>
        <v>2822.532486000001</v>
      </c>
      <c r="BD37">
        <v>24.07</v>
      </c>
      <c r="BE37">
        <v>7.63</v>
      </c>
      <c r="BF37">
        <v>1.26</v>
      </c>
      <c r="BG37">
        <v>1.98</v>
      </c>
      <c r="BH37">
        <v>5.81</v>
      </c>
      <c r="BI37">
        <v>7.17</v>
      </c>
      <c r="BJ37">
        <v>1.56</v>
      </c>
      <c r="BK37">
        <v>4.1900000000000004</v>
      </c>
      <c r="BL37">
        <v>1.01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81.069999999999993</v>
      </c>
    </row>
    <row r="38" spans="1:75">
      <c r="A38" t="s">
        <v>80</v>
      </c>
      <c r="B38">
        <v>0</v>
      </c>
      <c r="C38">
        <v>34.44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13.983000000000001</v>
      </c>
      <c r="AB38">
        <v>26.34008</v>
      </c>
      <c r="AC38">
        <v>19.374782</v>
      </c>
      <c r="AD38">
        <v>36.544144000000003</v>
      </c>
      <c r="AE38">
        <v>49.436556000000003</v>
      </c>
      <c r="AF38">
        <v>28.594000000000001</v>
      </c>
      <c r="AG38">
        <v>39.409199999999998</v>
      </c>
      <c r="AH38">
        <v>93.563599999999994</v>
      </c>
      <c r="AI38">
        <v>14.003</v>
      </c>
      <c r="AJ38">
        <v>0</v>
      </c>
      <c r="AK38">
        <v>50.76</v>
      </c>
      <c r="AL38">
        <v>83.664000000000001</v>
      </c>
      <c r="AM38">
        <v>0</v>
      </c>
      <c r="AN38">
        <v>0.82259000000000004</v>
      </c>
      <c r="AO38">
        <v>24.99</v>
      </c>
      <c r="AP38">
        <v>11.529</v>
      </c>
      <c r="AQ38">
        <v>46.683</v>
      </c>
      <c r="AR38">
        <v>15.456</v>
      </c>
      <c r="AS38">
        <v>32.150280000000002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81.069999999999993</v>
      </c>
      <c r="BA38">
        <f t="shared" si="1"/>
        <v>2761.605586000001</v>
      </c>
      <c r="BD38">
        <v>24.07</v>
      </c>
      <c r="BE38">
        <v>7.63</v>
      </c>
      <c r="BF38">
        <v>1.26</v>
      </c>
      <c r="BG38">
        <v>1.98</v>
      </c>
      <c r="BH38">
        <v>5.81</v>
      </c>
      <c r="BI38">
        <v>7.17</v>
      </c>
      <c r="BJ38">
        <v>1.56</v>
      </c>
      <c r="BK38">
        <v>4.1900000000000004</v>
      </c>
      <c r="BL38">
        <v>1.01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81.069999999999993</v>
      </c>
    </row>
    <row r="39" spans="1:75">
      <c r="A39" t="s">
        <v>81</v>
      </c>
      <c r="B39">
        <v>0</v>
      </c>
      <c r="C39">
        <v>34.44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13.983000000000001</v>
      </c>
      <c r="AB39">
        <v>26.34008</v>
      </c>
      <c r="AC39">
        <v>19.374782</v>
      </c>
      <c r="AD39">
        <v>36.544144000000003</v>
      </c>
      <c r="AE39">
        <v>49.436556000000003</v>
      </c>
      <c r="AF39">
        <v>28.594000000000001</v>
      </c>
      <c r="AG39">
        <v>39.409199999999998</v>
      </c>
      <c r="AH39">
        <v>93.563599999999994</v>
      </c>
      <c r="AI39">
        <v>3.1825000000000001</v>
      </c>
      <c r="AJ39">
        <v>0</v>
      </c>
      <c r="AK39">
        <v>50.76</v>
      </c>
      <c r="AL39">
        <v>83.664000000000001</v>
      </c>
      <c r="AM39">
        <v>0</v>
      </c>
      <c r="AN39">
        <v>0.82259000000000004</v>
      </c>
      <c r="AO39">
        <v>24.99</v>
      </c>
      <c r="AP39">
        <v>11.529</v>
      </c>
      <c r="AQ39">
        <v>46.683</v>
      </c>
      <c r="AR39">
        <v>15.456</v>
      </c>
      <c r="AS39">
        <v>32.150280000000002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81.069999999999993</v>
      </c>
      <c r="BA39">
        <f t="shared" si="1"/>
        <v>2750.7850860000008</v>
      </c>
      <c r="BD39">
        <v>24.07</v>
      </c>
      <c r="BE39">
        <v>7.63</v>
      </c>
      <c r="BF39">
        <v>1.26</v>
      </c>
      <c r="BG39">
        <v>1.98</v>
      </c>
      <c r="BH39">
        <v>5.81</v>
      </c>
      <c r="BI39">
        <v>7.17</v>
      </c>
      <c r="BJ39">
        <v>1.56</v>
      </c>
      <c r="BK39">
        <v>4.1900000000000004</v>
      </c>
      <c r="BL39">
        <v>1.01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81.069999999999993</v>
      </c>
    </row>
    <row r="40" spans="1:75">
      <c r="A40" t="s">
        <v>82</v>
      </c>
      <c r="B40">
        <v>0</v>
      </c>
      <c r="C40">
        <v>34.44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13.983000000000001</v>
      </c>
      <c r="AB40">
        <v>26.34008</v>
      </c>
      <c r="AC40">
        <v>19.374782</v>
      </c>
      <c r="AD40">
        <v>36.544144000000003</v>
      </c>
      <c r="AE40">
        <v>49.436556000000003</v>
      </c>
      <c r="AF40">
        <v>28.594000000000001</v>
      </c>
      <c r="AG40">
        <v>39.409199999999998</v>
      </c>
      <c r="AH40">
        <v>93.563599999999994</v>
      </c>
      <c r="AI40">
        <v>3.1825000000000001</v>
      </c>
      <c r="AJ40">
        <v>0</v>
      </c>
      <c r="AK40">
        <v>50.76</v>
      </c>
      <c r="AL40">
        <v>58.1</v>
      </c>
      <c r="AM40">
        <v>0</v>
      </c>
      <c r="AN40">
        <v>0.82259000000000004</v>
      </c>
      <c r="AO40">
        <v>24.99</v>
      </c>
      <c r="AP40">
        <v>11.529</v>
      </c>
      <c r="AQ40">
        <v>46.683</v>
      </c>
      <c r="AR40">
        <v>15.456</v>
      </c>
      <c r="AS40">
        <v>15.87336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81.069999999999993</v>
      </c>
      <c r="BA40">
        <f t="shared" si="1"/>
        <v>2708.9441660000007</v>
      </c>
      <c r="BD40">
        <v>24.07</v>
      </c>
      <c r="BE40">
        <v>7.63</v>
      </c>
      <c r="BF40">
        <v>1.26</v>
      </c>
      <c r="BG40">
        <v>1.98</v>
      </c>
      <c r="BH40">
        <v>5.81</v>
      </c>
      <c r="BI40">
        <v>7.17</v>
      </c>
      <c r="BJ40">
        <v>1.56</v>
      </c>
      <c r="BK40">
        <v>4.1900000000000004</v>
      </c>
      <c r="BL40">
        <v>1.01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81.069999999999993</v>
      </c>
    </row>
    <row r="41" spans="1:75">
      <c r="A41" t="s">
        <v>83</v>
      </c>
      <c r="B41">
        <v>0</v>
      </c>
      <c r="C41">
        <v>34.44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13.983000000000001</v>
      </c>
      <c r="AB41">
        <v>26.34008</v>
      </c>
      <c r="AC41">
        <v>19.374782</v>
      </c>
      <c r="AD41">
        <v>36.544144000000003</v>
      </c>
      <c r="AE41">
        <v>49.436556000000003</v>
      </c>
      <c r="AF41">
        <v>28.594000000000001</v>
      </c>
      <c r="AG41">
        <v>39.409199999999998</v>
      </c>
      <c r="AH41">
        <v>93.563599999999994</v>
      </c>
      <c r="AI41">
        <v>3.1825000000000001</v>
      </c>
      <c r="AJ41">
        <v>0</v>
      </c>
      <c r="AK41">
        <v>50.76</v>
      </c>
      <c r="AL41">
        <v>46.48</v>
      </c>
      <c r="AM41">
        <v>0</v>
      </c>
      <c r="AN41">
        <v>0.82259000000000004</v>
      </c>
      <c r="AO41">
        <v>24.99</v>
      </c>
      <c r="AP41">
        <v>11.529</v>
      </c>
      <c r="AQ41">
        <v>46.683</v>
      </c>
      <c r="AR41">
        <v>15.456</v>
      </c>
      <c r="AS41">
        <v>10.7616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81.5</v>
      </c>
      <c r="BA41">
        <f t="shared" si="1"/>
        <v>2692.6424060000004</v>
      </c>
      <c r="BD41">
        <v>24.07</v>
      </c>
      <c r="BE41">
        <v>7.63</v>
      </c>
      <c r="BF41">
        <v>1.26</v>
      </c>
      <c r="BG41">
        <v>1.98</v>
      </c>
      <c r="BH41">
        <v>5.81</v>
      </c>
      <c r="BI41">
        <v>7.17</v>
      </c>
      <c r="BJ41">
        <v>1.56</v>
      </c>
      <c r="BK41">
        <v>4.46</v>
      </c>
      <c r="BL41">
        <v>1.17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81.5</v>
      </c>
    </row>
    <row r="42" spans="1:75">
      <c r="A42" t="s">
        <v>84</v>
      </c>
      <c r="B42">
        <v>0</v>
      </c>
      <c r="C42">
        <v>34.44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13.983000000000001</v>
      </c>
      <c r="AB42">
        <v>26.34008</v>
      </c>
      <c r="AC42">
        <v>19.374782</v>
      </c>
      <c r="AD42">
        <v>36.544144000000003</v>
      </c>
      <c r="AE42">
        <v>49.436556000000003</v>
      </c>
      <c r="AF42">
        <v>28.594000000000001</v>
      </c>
      <c r="AG42">
        <v>39.409199999999998</v>
      </c>
      <c r="AH42">
        <v>93.563599999999994</v>
      </c>
      <c r="AI42">
        <v>3.1825000000000001</v>
      </c>
      <c r="AJ42">
        <v>0</v>
      </c>
      <c r="AK42">
        <v>50.76</v>
      </c>
      <c r="AL42">
        <v>46.48</v>
      </c>
      <c r="AM42">
        <v>0</v>
      </c>
      <c r="AN42">
        <v>0.82259000000000004</v>
      </c>
      <c r="AO42">
        <v>24.99</v>
      </c>
      <c r="AP42">
        <v>11.529</v>
      </c>
      <c r="AQ42">
        <v>46.683</v>
      </c>
      <c r="AR42">
        <v>15.456</v>
      </c>
      <c r="AS42">
        <v>10.7616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81.58</v>
      </c>
      <c r="BA42">
        <f t="shared" si="1"/>
        <v>2692.7224060000003</v>
      </c>
      <c r="BD42">
        <v>24.07</v>
      </c>
      <c r="BE42">
        <v>7.63</v>
      </c>
      <c r="BF42">
        <v>1.26</v>
      </c>
      <c r="BG42">
        <v>1.98</v>
      </c>
      <c r="BH42">
        <v>5.81</v>
      </c>
      <c r="BI42">
        <v>7.17</v>
      </c>
      <c r="BJ42">
        <v>1.56</v>
      </c>
      <c r="BK42">
        <v>4.5199999999999996</v>
      </c>
      <c r="BL42">
        <v>1.19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81.58</v>
      </c>
    </row>
    <row r="43" spans="1:75">
      <c r="A43" t="s">
        <v>85</v>
      </c>
      <c r="B43">
        <v>0</v>
      </c>
      <c r="C43">
        <v>34.44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19.374782</v>
      </c>
      <c r="AD43">
        <v>36.544144000000003</v>
      </c>
      <c r="AE43">
        <v>49.436556000000003</v>
      </c>
      <c r="AF43">
        <v>28.594000000000001</v>
      </c>
      <c r="AG43">
        <v>39.409199999999998</v>
      </c>
      <c r="AH43">
        <v>93.563599999999994</v>
      </c>
      <c r="AI43">
        <v>3.1825000000000001</v>
      </c>
      <c r="AJ43">
        <v>0</v>
      </c>
      <c r="AK43">
        <v>50.76</v>
      </c>
      <c r="AL43">
        <v>46.48</v>
      </c>
      <c r="AM43">
        <v>0</v>
      </c>
      <c r="AN43">
        <v>0.82259000000000004</v>
      </c>
      <c r="AO43">
        <v>24.99</v>
      </c>
      <c r="AP43">
        <v>11.529</v>
      </c>
      <c r="AQ43">
        <v>46.683</v>
      </c>
      <c r="AR43">
        <v>15.456</v>
      </c>
      <c r="AS43">
        <v>10.7616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81.58</v>
      </c>
      <c r="BA43">
        <f t="shared" si="1"/>
        <v>2678.7394060000001</v>
      </c>
      <c r="BD43">
        <v>24.07</v>
      </c>
      <c r="BE43">
        <v>7.63</v>
      </c>
      <c r="BF43">
        <v>1.26</v>
      </c>
      <c r="BG43">
        <v>1.98</v>
      </c>
      <c r="BH43">
        <v>5.81</v>
      </c>
      <c r="BI43">
        <v>7.17</v>
      </c>
      <c r="BJ43">
        <v>1.56</v>
      </c>
      <c r="BK43">
        <v>4.5199999999999996</v>
      </c>
      <c r="BL43">
        <v>1.19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81.58</v>
      </c>
    </row>
    <row r="44" spans="1:75">
      <c r="A44" t="s">
        <v>86</v>
      </c>
      <c r="B44">
        <v>0</v>
      </c>
      <c r="C44">
        <v>34.44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19.374782</v>
      </c>
      <c r="AD44">
        <v>36.544144000000003</v>
      </c>
      <c r="AE44">
        <v>49.436556000000003</v>
      </c>
      <c r="AF44">
        <v>28.594000000000001</v>
      </c>
      <c r="AG44">
        <v>39.409199999999998</v>
      </c>
      <c r="AH44">
        <v>93.563599999999994</v>
      </c>
      <c r="AI44">
        <v>3.1825000000000001</v>
      </c>
      <c r="AJ44">
        <v>0</v>
      </c>
      <c r="AK44">
        <v>50.76</v>
      </c>
      <c r="AL44">
        <v>46.48</v>
      </c>
      <c r="AM44">
        <v>0</v>
      </c>
      <c r="AN44">
        <v>0.82259000000000004</v>
      </c>
      <c r="AO44">
        <v>24.99</v>
      </c>
      <c r="AP44">
        <v>11.529</v>
      </c>
      <c r="AQ44">
        <v>46.683</v>
      </c>
      <c r="AR44">
        <v>15.456</v>
      </c>
      <c r="AS44">
        <v>10.7616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81.709999999999994</v>
      </c>
      <c r="BA44">
        <f t="shared" si="1"/>
        <v>2678.8694060000003</v>
      </c>
      <c r="BD44">
        <v>24.07</v>
      </c>
      <c r="BE44">
        <v>7.63</v>
      </c>
      <c r="BF44">
        <v>1.26</v>
      </c>
      <c r="BG44">
        <v>1.98</v>
      </c>
      <c r="BH44">
        <v>5.81</v>
      </c>
      <c r="BI44">
        <v>7.17</v>
      </c>
      <c r="BJ44">
        <v>1.56</v>
      </c>
      <c r="BK44">
        <v>4.62</v>
      </c>
      <c r="BL44">
        <v>1.22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81.709999999999994</v>
      </c>
    </row>
    <row r="45" spans="1:75">
      <c r="A45" t="s">
        <v>87</v>
      </c>
      <c r="B45">
        <v>0</v>
      </c>
      <c r="C45">
        <v>34.44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19.374782</v>
      </c>
      <c r="AD45">
        <v>36.544144000000003</v>
      </c>
      <c r="AE45">
        <v>49.436556000000003</v>
      </c>
      <c r="AF45">
        <v>28.594000000000001</v>
      </c>
      <c r="AG45">
        <v>39.409199999999998</v>
      </c>
      <c r="AH45">
        <v>93.563599999999994</v>
      </c>
      <c r="AI45">
        <v>3.1825000000000001</v>
      </c>
      <c r="AJ45">
        <v>0</v>
      </c>
      <c r="AK45">
        <v>50.76</v>
      </c>
      <c r="AL45">
        <v>46.48</v>
      </c>
      <c r="AM45">
        <v>0</v>
      </c>
      <c r="AN45">
        <v>0.82259000000000004</v>
      </c>
      <c r="AO45">
        <v>24.99</v>
      </c>
      <c r="AP45">
        <v>11.529</v>
      </c>
      <c r="AQ45">
        <v>46.683</v>
      </c>
      <c r="AR45">
        <v>15.456</v>
      </c>
      <c r="AS45">
        <v>10.7616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81.709999999999994</v>
      </c>
      <c r="BA45">
        <f t="shared" si="1"/>
        <v>2678.8694060000003</v>
      </c>
      <c r="BD45">
        <v>24.07</v>
      </c>
      <c r="BE45">
        <v>7.63</v>
      </c>
      <c r="BF45">
        <v>1.26</v>
      </c>
      <c r="BG45">
        <v>1.98</v>
      </c>
      <c r="BH45">
        <v>5.81</v>
      </c>
      <c r="BI45">
        <v>7.17</v>
      </c>
      <c r="BJ45">
        <v>1.56</v>
      </c>
      <c r="BK45">
        <v>4.62</v>
      </c>
      <c r="BL45">
        <v>1.22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81.709999999999994</v>
      </c>
    </row>
    <row r="46" spans="1:75">
      <c r="A46" t="s">
        <v>88</v>
      </c>
      <c r="B46">
        <v>0</v>
      </c>
      <c r="C46">
        <v>34.44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19.374782</v>
      </c>
      <c r="AD46">
        <v>36.544144000000003</v>
      </c>
      <c r="AE46">
        <v>49.436556000000003</v>
      </c>
      <c r="AF46">
        <v>28.594000000000001</v>
      </c>
      <c r="AG46">
        <v>39.409199999999998</v>
      </c>
      <c r="AH46">
        <v>93.563599999999994</v>
      </c>
      <c r="AI46">
        <v>3.1825000000000001</v>
      </c>
      <c r="AJ46">
        <v>0</v>
      </c>
      <c r="AK46">
        <v>50.76</v>
      </c>
      <c r="AL46">
        <v>46.48</v>
      </c>
      <c r="AM46">
        <v>0</v>
      </c>
      <c r="AN46">
        <v>0.82259000000000004</v>
      </c>
      <c r="AO46">
        <v>24.99</v>
      </c>
      <c r="AP46">
        <v>11.529</v>
      </c>
      <c r="AQ46">
        <v>46.683</v>
      </c>
      <c r="AR46">
        <v>15.456</v>
      </c>
      <c r="AS46">
        <v>10.7616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81.709999999999994</v>
      </c>
      <c r="BA46">
        <f t="shared" si="1"/>
        <v>2678.8694060000003</v>
      </c>
      <c r="BD46">
        <v>24.07</v>
      </c>
      <c r="BE46">
        <v>7.63</v>
      </c>
      <c r="BF46">
        <v>1.26</v>
      </c>
      <c r="BG46">
        <v>1.98</v>
      </c>
      <c r="BH46">
        <v>5.81</v>
      </c>
      <c r="BI46">
        <v>7.17</v>
      </c>
      <c r="BJ46">
        <v>1.56</v>
      </c>
      <c r="BK46">
        <v>4.62</v>
      </c>
      <c r="BL46">
        <v>1.22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81.709999999999994</v>
      </c>
    </row>
    <row r="47" spans="1:75">
      <c r="A47" t="s">
        <v>89</v>
      </c>
      <c r="B47">
        <v>0</v>
      </c>
      <c r="C47">
        <v>34.44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19.374782</v>
      </c>
      <c r="AD47">
        <v>36.544144000000003</v>
      </c>
      <c r="AE47">
        <v>49.436556000000003</v>
      </c>
      <c r="AF47">
        <v>28.594000000000001</v>
      </c>
      <c r="AG47">
        <v>39.409199999999998</v>
      </c>
      <c r="AH47">
        <v>93.563599999999994</v>
      </c>
      <c r="AI47">
        <v>14.003</v>
      </c>
      <c r="AJ47">
        <v>0</v>
      </c>
      <c r="AK47">
        <v>50.76</v>
      </c>
      <c r="AL47">
        <v>46.48</v>
      </c>
      <c r="AM47">
        <v>0</v>
      </c>
      <c r="AN47">
        <v>0.82259000000000004</v>
      </c>
      <c r="AO47">
        <v>24.99</v>
      </c>
      <c r="AP47">
        <v>11.529</v>
      </c>
      <c r="AQ47">
        <v>46.683</v>
      </c>
      <c r="AR47">
        <v>15.456</v>
      </c>
      <c r="AS47">
        <v>10.7616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81.709999999999994</v>
      </c>
      <c r="BA47">
        <f t="shared" si="1"/>
        <v>2689.6899060000005</v>
      </c>
      <c r="BD47">
        <v>24.07</v>
      </c>
      <c r="BE47">
        <v>7.63</v>
      </c>
      <c r="BF47">
        <v>1.26</v>
      </c>
      <c r="BG47">
        <v>1.98</v>
      </c>
      <c r="BH47">
        <v>5.81</v>
      </c>
      <c r="BI47">
        <v>7.17</v>
      </c>
      <c r="BJ47">
        <v>1.56</v>
      </c>
      <c r="BK47">
        <v>4.62</v>
      </c>
      <c r="BL47">
        <v>1.22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81.709999999999994</v>
      </c>
    </row>
    <row r="48" spans="1:75">
      <c r="A48" t="s">
        <v>90</v>
      </c>
      <c r="B48">
        <v>0</v>
      </c>
      <c r="C48">
        <v>34.44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19.374782</v>
      </c>
      <c r="AD48">
        <v>36.544144000000003</v>
      </c>
      <c r="AE48">
        <v>49.436556000000003</v>
      </c>
      <c r="AF48">
        <v>28.594000000000001</v>
      </c>
      <c r="AG48">
        <v>39.409199999999998</v>
      </c>
      <c r="AH48">
        <v>93.563599999999994</v>
      </c>
      <c r="AI48">
        <v>14.003</v>
      </c>
      <c r="AJ48">
        <v>0</v>
      </c>
      <c r="AK48">
        <v>50.76</v>
      </c>
      <c r="AL48">
        <v>46.48</v>
      </c>
      <c r="AM48">
        <v>0</v>
      </c>
      <c r="AN48">
        <v>0.82259000000000004</v>
      </c>
      <c r="AO48">
        <v>24.99</v>
      </c>
      <c r="AP48">
        <v>11.529</v>
      </c>
      <c r="AQ48">
        <v>46.683</v>
      </c>
      <c r="AR48">
        <v>15.456</v>
      </c>
      <c r="AS48">
        <v>10.7616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81.709999999999994</v>
      </c>
      <c r="BA48">
        <f t="shared" si="1"/>
        <v>2689.6899060000005</v>
      </c>
      <c r="BD48">
        <v>24.07</v>
      </c>
      <c r="BE48">
        <v>7.63</v>
      </c>
      <c r="BF48">
        <v>1.26</v>
      </c>
      <c r="BG48">
        <v>1.98</v>
      </c>
      <c r="BH48">
        <v>5.81</v>
      </c>
      <c r="BI48">
        <v>7.17</v>
      </c>
      <c r="BJ48">
        <v>1.56</v>
      </c>
      <c r="BK48">
        <v>4.62</v>
      </c>
      <c r="BL48">
        <v>1.22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81.709999999999994</v>
      </c>
    </row>
    <row r="49" spans="1:75">
      <c r="A49" t="s">
        <v>91</v>
      </c>
      <c r="B49">
        <v>0</v>
      </c>
      <c r="C49">
        <v>34.44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19.374782</v>
      </c>
      <c r="AD49">
        <v>36.544144000000003</v>
      </c>
      <c r="AE49">
        <v>49.436556000000003</v>
      </c>
      <c r="AF49">
        <v>28.594000000000001</v>
      </c>
      <c r="AG49">
        <v>39.409199999999998</v>
      </c>
      <c r="AH49">
        <v>93.563599999999994</v>
      </c>
      <c r="AI49">
        <v>14.003</v>
      </c>
      <c r="AJ49">
        <v>0</v>
      </c>
      <c r="AK49">
        <v>50.76</v>
      </c>
      <c r="AL49">
        <v>34.86</v>
      </c>
      <c r="AM49">
        <v>0</v>
      </c>
      <c r="AN49">
        <v>0.82259000000000004</v>
      </c>
      <c r="AO49">
        <v>24.99</v>
      </c>
      <c r="AP49">
        <v>11.529</v>
      </c>
      <c r="AQ49">
        <v>46.683</v>
      </c>
      <c r="AR49">
        <v>52.991999999999997</v>
      </c>
      <c r="AS49">
        <v>32.150280000000002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81.709999999999994</v>
      </c>
      <c r="BA49">
        <f t="shared" si="1"/>
        <v>2736.9945860000007</v>
      </c>
      <c r="BD49">
        <v>24.07</v>
      </c>
      <c r="BE49">
        <v>7.63</v>
      </c>
      <c r="BF49">
        <v>1.26</v>
      </c>
      <c r="BG49">
        <v>1.98</v>
      </c>
      <c r="BH49">
        <v>5.81</v>
      </c>
      <c r="BI49">
        <v>7.17</v>
      </c>
      <c r="BJ49">
        <v>1.56</v>
      </c>
      <c r="BK49">
        <v>4.62</v>
      </c>
      <c r="BL49">
        <v>1.22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81.709999999999994</v>
      </c>
    </row>
    <row r="50" spans="1:75">
      <c r="A50" t="s">
        <v>92</v>
      </c>
      <c r="B50">
        <v>0</v>
      </c>
      <c r="C50">
        <v>34.44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19.374782</v>
      </c>
      <c r="AD50">
        <v>36.544144000000003</v>
      </c>
      <c r="AE50">
        <v>49.436556000000003</v>
      </c>
      <c r="AF50">
        <v>28.594000000000001</v>
      </c>
      <c r="AG50">
        <v>39.409199999999998</v>
      </c>
      <c r="AH50">
        <v>93.563599999999994</v>
      </c>
      <c r="AI50">
        <v>14.003</v>
      </c>
      <c r="AJ50">
        <v>0</v>
      </c>
      <c r="AK50">
        <v>50.76</v>
      </c>
      <c r="AL50">
        <v>34.86</v>
      </c>
      <c r="AM50">
        <v>0</v>
      </c>
      <c r="AN50">
        <v>0.82259000000000004</v>
      </c>
      <c r="AO50">
        <v>24.99</v>
      </c>
      <c r="AP50">
        <v>11.529</v>
      </c>
      <c r="AQ50">
        <v>46.683</v>
      </c>
      <c r="AR50">
        <v>52.991999999999997</v>
      </c>
      <c r="AS50">
        <v>32.150280000000002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81.709999999999994</v>
      </c>
      <c r="BA50">
        <f t="shared" si="1"/>
        <v>2736.9945860000007</v>
      </c>
      <c r="BD50">
        <v>24.07</v>
      </c>
      <c r="BE50">
        <v>7.63</v>
      </c>
      <c r="BF50">
        <v>1.26</v>
      </c>
      <c r="BG50">
        <v>1.98</v>
      </c>
      <c r="BH50">
        <v>5.81</v>
      </c>
      <c r="BI50">
        <v>7.17</v>
      </c>
      <c r="BJ50">
        <v>1.56</v>
      </c>
      <c r="BK50">
        <v>4.62</v>
      </c>
      <c r="BL50">
        <v>1.22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81.709999999999994</v>
      </c>
    </row>
    <row r="51" spans="1:75">
      <c r="A51" t="s">
        <v>93</v>
      </c>
      <c r="B51">
        <v>0</v>
      </c>
      <c r="C51">
        <v>34.44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19.374782</v>
      </c>
      <c r="AD51">
        <v>36.544144000000003</v>
      </c>
      <c r="AE51">
        <v>49.436556000000003</v>
      </c>
      <c r="AF51">
        <v>28.594000000000001</v>
      </c>
      <c r="AG51">
        <v>39.409199999999998</v>
      </c>
      <c r="AH51">
        <v>93.563599999999994</v>
      </c>
      <c r="AI51">
        <v>14.003</v>
      </c>
      <c r="AJ51">
        <v>0</v>
      </c>
      <c r="AK51">
        <v>50.76</v>
      </c>
      <c r="AL51">
        <v>34.86</v>
      </c>
      <c r="AM51">
        <v>0</v>
      </c>
      <c r="AN51">
        <v>0.82259000000000004</v>
      </c>
      <c r="AO51">
        <v>24.99</v>
      </c>
      <c r="AP51">
        <v>11.529</v>
      </c>
      <c r="AQ51">
        <v>31.122</v>
      </c>
      <c r="AR51">
        <v>15.456</v>
      </c>
      <c r="AS51">
        <v>32.150280000000002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81.709999999999994</v>
      </c>
      <c r="BA51">
        <f t="shared" si="1"/>
        <v>2683.8975860000005</v>
      </c>
      <c r="BD51">
        <v>24.07</v>
      </c>
      <c r="BE51">
        <v>7.63</v>
      </c>
      <c r="BF51">
        <v>1.26</v>
      </c>
      <c r="BG51">
        <v>1.98</v>
      </c>
      <c r="BH51">
        <v>5.81</v>
      </c>
      <c r="BI51">
        <v>7.17</v>
      </c>
      <c r="BJ51">
        <v>1.56</v>
      </c>
      <c r="BK51">
        <v>4.62</v>
      </c>
      <c r="BL51">
        <v>1.22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81.709999999999994</v>
      </c>
    </row>
    <row r="52" spans="1:75">
      <c r="A52" t="s">
        <v>94</v>
      </c>
      <c r="B52">
        <v>0</v>
      </c>
      <c r="C52">
        <v>34.44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19.374782</v>
      </c>
      <c r="AD52">
        <v>36.544144000000003</v>
      </c>
      <c r="AE52">
        <v>49.436556000000003</v>
      </c>
      <c r="AF52">
        <v>28.594000000000001</v>
      </c>
      <c r="AG52">
        <v>39.409199999999998</v>
      </c>
      <c r="AH52">
        <v>93.563599999999994</v>
      </c>
      <c r="AI52">
        <v>14.003</v>
      </c>
      <c r="AJ52">
        <v>0</v>
      </c>
      <c r="AK52">
        <v>50.76</v>
      </c>
      <c r="AL52">
        <v>34.86</v>
      </c>
      <c r="AM52">
        <v>0</v>
      </c>
      <c r="AN52">
        <v>0.82259000000000004</v>
      </c>
      <c r="AO52">
        <v>24.99</v>
      </c>
      <c r="AP52">
        <v>11.529</v>
      </c>
      <c r="AQ52">
        <v>31.122</v>
      </c>
      <c r="AR52">
        <v>15.456</v>
      </c>
      <c r="AS52">
        <v>32.150280000000002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81.709999999999994</v>
      </c>
      <c r="BA52">
        <f t="shared" si="1"/>
        <v>2683.8975860000005</v>
      </c>
      <c r="BD52">
        <v>24.07</v>
      </c>
      <c r="BE52">
        <v>7.63</v>
      </c>
      <c r="BF52">
        <v>1.26</v>
      </c>
      <c r="BG52">
        <v>1.98</v>
      </c>
      <c r="BH52">
        <v>5.81</v>
      </c>
      <c r="BI52">
        <v>7.17</v>
      </c>
      <c r="BJ52">
        <v>1.56</v>
      </c>
      <c r="BK52">
        <v>4.62</v>
      </c>
      <c r="BL52">
        <v>1.22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81.709999999999994</v>
      </c>
    </row>
    <row r="53" spans="1:75">
      <c r="A53" t="s">
        <v>95</v>
      </c>
      <c r="B53">
        <v>0</v>
      </c>
      <c r="C53">
        <v>34.44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19.374782</v>
      </c>
      <c r="AD53">
        <v>36.544144000000003</v>
      </c>
      <c r="AE53">
        <v>49.436556000000003</v>
      </c>
      <c r="AF53">
        <v>28.594000000000001</v>
      </c>
      <c r="AG53">
        <v>39.409199999999998</v>
      </c>
      <c r="AH53">
        <v>93.563599999999994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0.82259000000000004</v>
      </c>
      <c r="AO53">
        <v>24.99</v>
      </c>
      <c r="AP53">
        <v>11.529</v>
      </c>
      <c r="AQ53">
        <v>31.122</v>
      </c>
      <c r="AR53">
        <v>15.456</v>
      </c>
      <c r="AS53">
        <v>10.7616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81.709999999999994</v>
      </c>
      <c r="BA53">
        <f t="shared" si="1"/>
        <v>2648.5059060000003</v>
      </c>
      <c r="BD53">
        <v>24.07</v>
      </c>
      <c r="BE53">
        <v>7.63</v>
      </c>
      <c r="BF53">
        <v>1.26</v>
      </c>
      <c r="BG53">
        <v>1.98</v>
      </c>
      <c r="BH53">
        <v>5.81</v>
      </c>
      <c r="BI53">
        <v>7.17</v>
      </c>
      <c r="BJ53">
        <v>1.56</v>
      </c>
      <c r="BK53">
        <v>4.62</v>
      </c>
      <c r="BL53">
        <v>1.22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81.709999999999994</v>
      </c>
    </row>
    <row r="54" spans="1:75">
      <c r="A54" t="s">
        <v>96</v>
      </c>
      <c r="B54">
        <v>0</v>
      </c>
      <c r="C54">
        <v>34.44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36.544144000000003</v>
      </c>
      <c r="AE54">
        <v>49.436556000000003</v>
      </c>
      <c r="AF54">
        <v>28.594000000000001</v>
      </c>
      <c r="AG54">
        <v>39.409199999999998</v>
      </c>
      <c r="AH54">
        <v>93.563599999999994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0.82259000000000004</v>
      </c>
      <c r="AO54">
        <v>24.99</v>
      </c>
      <c r="AP54">
        <v>11.529</v>
      </c>
      <c r="AQ54">
        <v>31.122</v>
      </c>
      <c r="AR54">
        <v>15.456</v>
      </c>
      <c r="AS54">
        <v>10.7616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81.559999999999988</v>
      </c>
      <c r="BA54">
        <f t="shared" si="1"/>
        <v>2625.3822840000003</v>
      </c>
      <c r="BD54">
        <v>24.07</v>
      </c>
      <c r="BE54">
        <v>7.63</v>
      </c>
      <c r="BF54">
        <v>1.26</v>
      </c>
      <c r="BG54">
        <v>1.98</v>
      </c>
      <c r="BH54">
        <v>5.81</v>
      </c>
      <c r="BI54">
        <v>7.17</v>
      </c>
      <c r="BJ54">
        <v>1.56</v>
      </c>
      <c r="BK54">
        <v>4.5</v>
      </c>
      <c r="BL54">
        <v>1.19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81.559999999999988</v>
      </c>
    </row>
    <row r="55" spans="1:75">
      <c r="A55" t="s">
        <v>97</v>
      </c>
      <c r="B55">
        <v>0</v>
      </c>
      <c r="C55">
        <v>34.44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36.544144000000003</v>
      </c>
      <c r="AE55">
        <v>49.436556000000003</v>
      </c>
      <c r="AF55">
        <v>28.594000000000001</v>
      </c>
      <c r="AG55">
        <v>39.409199999999998</v>
      </c>
      <c r="AH55">
        <v>93.563599999999994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0.82259000000000004</v>
      </c>
      <c r="AO55">
        <v>24.99</v>
      </c>
      <c r="AP55">
        <v>11.529</v>
      </c>
      <c r="AQ55">
        <v>31.122</v>
      </c>
      <c r="AR55">
        <v>15.456</v>
      </c>
      <c r="AS55">
        <v>10.7616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81.559999999999988</v>
      </c>
      <c r="BA55">
        <f t="shared" si="1"/>
        <v>2613.7622839999999</v>
      </c>
      <c r="BD55">
        <v>24.07</v>
      </c>
      <c r="BE55">
        <v>7.63</v>
      </c>
      <c r="BF55">
        <v>1.26</v>
      </c>
      <c r="BG55">
        <v>1.98</v>
      </c>
      <c r="BH55">
        <v>5.81</v>
      </c>
      <c r="BI55">
        <v>7.17</v>
      </c>
      <c r="BJ55">
        <v>1.56</v>
      </c>
      <c r="BK55">
        <v>4.5</v>
      </c>
      <c r="BL55">
        <v>1.19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81.559999999999988</v>
      </c>
    </row>
    <row r="56" spans="1:75">
      <c r="A56" t="s">
        <v>98</v>
      </c>
      <c r="B56">
        <v>0</v>
      </c>
      <c r="C56">
        <v>34.44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36.544144000000003</v>
      </c>
      <c r="AE56">
        <v>49.436556000000003</v>
      </c>
      <c r="AF56">
        <v>28.594000000000001</v>
      </c>
      <c r="AG56">
        <v>39.409199999999998</v>
      </c>
      <c r="AH56">
        <v>93.563599999999994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0.82259000000000004</v>
      </c>
      <c r="AO56">
        <v>24.99</v>
      </c>
      <c r="AP56">
        <v>11.529</v>
      </c>
      <c r="AQ56">
        <v>31.122</v>
      </c>
      <c r="AR56">
        <v>15.456</v>
      </c>
      <c r="AS56">
        <v>10.7616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81.559999999999988</v>
      </c>
      <c r="BA56">
        <f t="shared" si="1"/>
        <v>2613.7622839999999</v>
      </c>
      <c r="BD56">
        <v>24.07</v>
      </c>
      <c r="BE56">
        <v>7.63</v>
      </c>
      <c r="BF56">
        <v>1.26</v>
      </c>
      <c r="BG56">
        <v>1.98</v>
      </c>
      <c r="BH56">
        <v>5.81</v>
      </c>
      <c r="BI56">
        <v>7.17</v>
      </c>
      <c r="BJ56">
        <v>1.56</v>
      </c>
      <c r="BK56">
        <v>4.5</v>
      </c>
      <c r="BL56">
        <v>1.19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81.559999999999988</v>
      </c>
    </row>
    <row r="57" spans="1:75">
      <c r="A57" t="s">
        <v>99</v>
      </c>
      <c r="B57">
        <v>0</v>
      </c>
      <c r="C57">
        <v>34.44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7.9</v>
      </c>
      <c r="AB57">
        <v>13.0634</v>
      </c>
      <c r="AC57">
        <v>9.6778399999999998</v>
      </c>
      <c r="AD57">
        <v>36.544144000000003</v>
      </c>
      <c r="AE57">
        <v>49.436556000000003</v>
      </c>
      <c r="AF57">
        <v>28.594000000000001</v>
      </c>
      <c r="AG57">
        <v>39.409199999999998</v>
      </c>
      <c r="AH57">
        <v>93.563599999999994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0.82259000000000004</v>
      </c>
      <c r="AO57">
        <v>24.99</v>
      </c>
      <c r="AP57">
        <v>11.529</v>
      </c>
      <c r="AQ57">
        <v>46.683</v>
      </c>
      <c r="AR57">
        <v>15.456</v>
      </c>
      <c r="AS57">
        <v>10.7616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81.559999999999988</v>
      </c>
      <c r="BA57">
        <f t="shared" si="1"/>
        <v>2637.2232840000001</v>
      </c>
      <c r="BD57">
        <v>24.07</v>
      </c>
      <c r="BE57">
        <v>7.63</v>
      </c>
      <c r="BF57">
        <v>1.26</v>
      </c>
      <c r="BG57">
        <v>1.98</v>
      </c>
      <c r="BH57">
        <v>5.81</v>
      </c>
      <c r="BI57">
        <v>7.17</v>
      </c>
      <c r="BJ57">
        <v>1.56</v>
      </c>
      <c r="BK57">
        <v>4.5</v>
      </c>
      <c r="BL57">
        <v>1.19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81.559999999999988</v>
      </c>
    </row>
    <row r="58" spans="1:75">
      <c r="A58" t="s">
        <v>100</v>
      </c>
      <c r="B58">
        <v>0</v>
      </c>
      <c r="C58">
        <v>34.44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13.193</v>
      </c>
      <c r="AB58">
        <v>13.0634</v>
      </c>
      <c r="AC58">
        <v>9.6778399999999998</v>
      </c>
      <c r="AD58">
        <v>36.544144000000003</v>
      </c>
      <c r="AE58">
        <v>49.436556000000003</v>
      </c>
      <c r="AF58">
        <v>28.594000000000001</v>
      </c>
      <c r="AG58">
        <v>39.409199999999998</v>
      </c>
      <c r="AH58">
        <v>93.563599999999994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0.82259000000000004</v>
      </c>
      <c r="AO58">
        <v>24.99</v>
      </c>
      <c r="AP58">
        <v>11.529</v>
      </c>
      <c r="AQ58">
        <v>46.683</v>
      </c>
      <c r="AR58">
        <v>15.456</v>
      </c>
      <c r="AS58">
        <v>10.7616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81.559999999999988</v>
      </c>
      <c r="BA58">
        <f t="shared" si="1"/>
        <v>2642.5162840000003</v>
      </c>
      <c r="BD58">
        <v>24.07</v>
      </c>
      <c r="BE58">
        <v>7.63</v>
      </c>
      <c r="BF58">
        <v>1.26</v>
      </c>
      <c r="BG58">
        <v>1.98</v>
      </c>
      <c r="BH58">
        <v>5.81</v>
      </c>
      <c r="BI58">
        <v>7.17</v>
      </c>
      <c r="BJ58">
        <v>1.56</v>
      </c>
      <c r="BK58">
        <v>4.5</v>
      </c>
      <c r="BL58">
        <v>1.19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81.559999999999988</v>
      </c>
    </row>
    <row r="59" spans="1:75">
      <c r="A59" t="s">
        <v>101</v>
      </c>
      <c r="B59">
        <v>0</v>
      </c>
      <c r="C59">
        <v>34.44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13.983000000000001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28.594000000000001</v>
      </c>
      <c r="AG59">
        <v>39.409199999999998</v>
      </c>
      <c r="AH59">
        <v>93.563599999999994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0.82259000000000004</v>
      </c>
      <c r="AO59">
        <v>24.99</v>
      </c>
      <c r="AP59">
        <v>11.529</v>
      </c>
      <c r="AQ59">
        <v>46.683</v>
      </c>
      <c r="AR59">
        <v>15.456</v>
      </c>
      <c r="AS59">
        <v>12.1068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81.559999999999988</v>
      </c>
      <c r="BA59">
        <f t="shared" si="1"/>
        <v>2628.8982400000004</v>
      </c>
      <c r="BD59">
        <v>24.07</v>
      </c>
      <c r="BE59">
        <v>7.63</v>
      </c>
      <c r="BF59">
        <v>1.26</v>
      </c>
      <c r="BG59">
        <v>1.98</v>
      </c>
      <c r="BH59">
        <v>5.81</v>
      </c>
      <c r="BI59">
        <v>7.17</v>
      </c>
      <c r="BJ59">
        <v>1.56</v>
      </c>
      <c r="BK59">
        <v>4.5</v>
      </c>
      <c r="BL59">
        <v>1.19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81.559999999999988</v>
      </c>
    </row>
    <row r="60" spans="1:75">
      <c r="A60" t="s">
        <v>102</v>
      </c>
      <c r="B60">
        <v>0</v>
      </c>
      <c r="C60">
        <v>34.44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13.983000000000001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28.594000000000001</v>
      </c>
      <c r="AG60">
        <v>39.409199999999998</v>
      </c>
      <c r="AH60">
        <v>93.563599999999994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0.82259000000000004</v>
      </c>
      <c r="AO60">
        <v>24.99</v>
      </c>
      <c r="AP60">
        <v>11.529</v>
      </c>
      <c r="AQ60">
        <v>46.683</v>
      </c>
      <c r="AR60">
        <v>15.456</v>
      </c>
      <c r="AS60">
        <v>12.1068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81.559999999999988</v>
      </c>
      <c r="BA60">
        <f t="shared" si="1"/>
        <v>2628.8982400000004</v>
      </c>
      <c r="BD60">
        <v>24.07</v>
      </c>
      <c r="BE60">
        <v>7.63</v>
      </c>
      <c r="BF60">
        <v>1.26</v>
      </c>
      <c r="BG60">
        <v>1.98</v>
      </c>
      <c r="BH60">
        <v>5.81</v>
      </c>
      <c r="BI60">
        <v>7.17</v>
      </c>
      <c r="BJ60">
        <v>1.56</v>
      </c>
      <c r="BK60">
        <v>4.5</v>
      </c>
      <c r="BL60">
        <v>1.19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81.559999999999988</v>
      </c>
    </row>
    <row r="61" spans="1:75">
      <c r="A61" t="s">
        <v>103</v>
      </c>
      <c r="B61">
        <v>0</v>
      </c>
      <c r="C61">
        <v>34.44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13.983000000000001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28.594000000000001</v>
      </c>
      <c r="AG61">
        <v>39.409199999999998</v>
      </c>
      <c r="AH61">
        <v>93.563599999999994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0.82259000000000004</v>
      </c>
      <c r="AO61">
        <v>24.99</v>
      </c>
      <c r="AP61">
        <v>12.169499999999999</v>
      </c>
      <c r="AQ61">
        <v>46.683</v>
      </c>
      <c r="AR61">
        <v>15.456</v>
      </c>
      <c r="AS61">
        <v>12.1068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81.099999999999994</v>
      </c>
      <c r="BA61">
        <f t="shared" si="1"/>
        <v>2629.0787400000004</v>
      </c>
      <c r="BD61">
        <v>24.07</v>
      </c>
      <c r="BE61">
        <v>7.63</v>
      </c>
      <c r="BF61">
        <v>1.26</v>
      </c>
      <c r="BG61">
        <v>1.98</v>
      </c>
      <c r="BH61">
        <v>5.81</v>
      </c>
      <c r="BI61">
        <v>7.17</v>
      </c>
      <c r="BJ61">
        <v>1.56</v>
      </c>
      <c r="BK61">
        <v>4.25</v>
      </c>
      <c r="BL61">
        <v>0.98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81.099999999999994</v>
      </c>
    </row>
    <row r="62" spans="1:75">
      <c r="A62" t="s">
        <v>104</v>
      </c>
      <c r="B62">
        <v>0</v>
      </c>
      <c r="C62">
        <v>34.44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13.983000000000001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28.594000000000001</v>
      </c>
      <c r="AG62">
        <v>39.409199999999998</v>
      </c>
      <c r="AH62">
        <v>93.563599999999994</v>
      </c>
      <c r="AI62">
        <v>0</v>
      </c>
      <c r="AJ62">
        <v>0</v>
      </c>
      <c r="AK62">
        <v>50.76</v>
      </c>
      <c r="AL62">
        <v>46.48</v>
      </c>
      <c r="AM62">
        <v>0</v>
      </c>
      <c r="AN62">
        <v>0.82259000000000004</v>
      </c>
      <c r="AO62">
        <v>24.99</v>
      </c>
      <c r="AP62">
        <v>12.169499999999999</v>
      </c>
      <c r="AQ62">
        <v>46.683</v>
      </c>
      <c r="AR62">
        <v>15.456</v>
      </c>
      <c r="AS62">
        <v>12.1068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80.97</v>
      </c>
      <c r="BA62">
        <f t="shared" si="1"/>
        <v>2652.1887400000005</v>
      </c>
      <c r="BD62">
        <v>24.07</v>
      </c>
      <c r="BE62">
        <v>7.63</v>
      </c>
      <c r="BF62">
        <v>1.26</v>
      </c>
      <c r="BG62">
        <v>1.98</v>
      </c>
      <c r="BH62">
        <v>5.81</v>
      </c>
      <c r="BI62">
        <v>7.17</v>
      </c>
      <c r="BJ62">
        <v>1.56</v>
      </c>
      <c r="BK62">
        <v>4.18</v>
      </c>
      <c r="BL62">
        <v>0.92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80.97</v>
      </c>
    </row>
    <row r="63" spans="1:75">
      <c r="A63" t="s">
        <v>105</v>
      </c>
      <c r="B63">
        <v>0</v>
      </c>
      <c r="C63">
        <v>34.44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13.983000000000001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28.594000000000001</v>
      </c>
      <c r="AG63">
        <v>39.409199999999998</v>
      </c>
      <c r="AH63">
        <v>93.563599999999994</v>
      </c>
      <c r="AI63">
        <v>0</v>
      </c>
      <c r="AJ63">
        <v>0</v>
      </c>
      <c r="AK63">
        <v>50.76</v>
      </c>
      <c r="AL63">
        <v>80.177999999999997</v>
      </c>
      <c r="AM63">
        <v>0</v>
      </c>
      <c r="AN63">
        <v>0.82259000000000004</v>
      </c>
      <c r="AO63">
        <v>24.99</v>
      </c>
      <c r="AP63">
        <v>12.169499999999999</v>
      </c>
      <c r="AQ63">
        <v>46.683</v>
      </c>
      <c r="AR63">
        <v>52.991999999999997</v>
      </c>
      <c r="AS63">
        <v>12.1068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80.97</v>
      </c>
      <c r="BA63">
        <f t="shared" si="1"/>
        <v>2723.4227400000004</v>
      </c>
      <c r="BD63">
        <v>24.07</v>
      </c>
      <c r="BE63">
        <v>7.63</v>
      </c>
      <c r="BF63">
        <v>1.26</v>
      </c>
      <c r="BG63">
        <v>1.98</v>
      </c>
      <c r="BH63">
        <v>5.81</v>
      </c>
      <c r="BI63">
        <v>7.17</v>
      </c>
      <c r="BJ63">
        <v>1.56</v>
      </c>
      <c r="BK63">
        <v>4.18</v>
      </c>
      <c r="BL63">
        <v>0.92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80.97</v>
      </c>
    </row>
    <row r="64" spans="1:75">
      <c r="A64" t="s">
        <v>106</v>
      </c>
      <c r="B64">
        <v>0</v>
      </c>
      <c r="C64">
        <v>34.44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13.983000000000001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28.594000000000001</v>
      </c>
      <c r="AG64">
        <v>39.409199999999998</v>
      </c>
      <c r="AH64">
        <v>93.563599999999994</v>
      </c>
      <c r="AI64">
        <v>0</v>
      </c>
      <c r="AJ64">
        <v>0</v>
      </c>
      <c r="AK64">
        <v>50.76</v>
      </c>
      <c r="AL64">
        <v>80.177999999999997</v>
      </c>
      <c r="AM64">
        <v>0</v>
      </c>
      <c r="AN64">
        <v>0.82259000000000004</v>
      </c>
      <c r="AO64">
        <v>24.99</v>
      </c>
      <c r="AP64">
        <v>12.169499999999999</v>
      </c>
      <c r="AQ64">
        <v>51.66</v>
      </c>
      <c r="AR64">
        <v>52.991999999999997</v>
      </c>
      <c r="AS64">
        <v>12.1068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80.97</v>
      </c>
      <c r="BA64">
        <f t="shared" si="1"/>
        <v>2728.3997400000003</v>
      </c>
      <c r="BD64">
        <v>24.07</v>
      </c>
      <c r="BE64">
        <v>7.63</v>
      </c>
      <c r="BF64">
        <v>1.26</v>
      </c>
      <c r="BG64">
        <v>1.98</v>
      </c>
      <c r="BH64">
        <v>5.81</v>
      </c>
      <c r="BI64">
        <v>7.17</v>
      </c>
      <c r="BJ64">
        <v>1.56</v>
      </c>
      <c r="BK64">
        <v>4.18</v>
      </c>
      <c r="BL64">
        <v>0.92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80.97</v>
      </c>
    </row>
    <row r="65" spans="1:75">
      <c r="A65" t="s">
        <v>107</v>
      </c>
      <c r="B65">
        <v>0</v>
      </c>
      <c r="C65">
        <v>34.44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13.983000000000001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28.594000000000001</v>
      </c>
      <c r="AG65">
        <v>39.409199999999998</v>
      </c>
      <c r="AH65">
        <v>93.563599999999994</v>
      </c>
      <c r="AI65">
        <v>0</v>
      </c>
      <c r="AJ65">
        <v>0</v>
      </c>
      <c r="AK65">
        <v>50.76</v>
      </c>
      <c r="AL65">
        <v>80.177999999999997</v>
      </c>
      <c r="AM65">
        <v>0</v>
      </c>
      <c r="AN65">
        <v>0.82259000000000004</v>
      </c>
      <c r="AO65">
        <v>26.46</v>
      </c>
      <c r="AP65">
        <v>11.529</v>
      </c>
      <c r="AQ65">
        <v>62.244</v>
      </c>
      <c r="AR65">
        <v>15.456</v>
      </c>
      <c r="AS65">
        <v>12.1068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80.97</v>
      </c>
      <c r="BA65">
        <f t="shared" si="1"/>
        <v>2703.636840000001</v>
      </c>
      <c r="BD65">
        <v>24.07</v>
      </c>
      <c r="BE65">
        <v>7.63</v>
      </c>
      <c r="BF65">
        <v>1.26</v>
      </c>
      <c r="BG65">
        <v>1.98</v>
      </c>
      <c r="BH65">
        <v>5.81</v>
      </c>
      <c r="BI65">
        <v>7.17</v>
      </c>
      <c r="BJ65">
        <v>1.56</v>
      </c>
      <c r="BK65">
        <v>4.18</v>
      </c>
      <c r="BL65">
        <v>0.92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80.97</v>
      </c>
    </row>
    <row r="66" spans="1:75">
      <c r="A66" t="s">
        <v>108</v>
      </c>
      <c r="B66">
        <v>0</v>
      </c>
      <c r="C66">
        <v>34.44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13.983000000000001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28.594000000000001</v>
      </c>
      <c r="AG66">
        <v>39.409199999999998</v>
      </c>
      <c r="AH66">
        <v>93.563599999999994</v>
      </c>
      <c r="AI66">
        <v>0</v>
      </c>
      <c r="AJ66">
        <v>0</v>
      </c>
      <c r="AK66">
        <v>50.76</v>
      </c>
      <c r="AL66">
        <v>80.177999999999997</v>
      </c>
      <c r="AM66">
        <v>0</v>
      </c>
      <c r="AN66">
        <v>0.82259000000000004</v>
      </c>
      <c r="AO66">
        <v>26.46</v>
      </c>
      <c r="AP66">
        <v>11.529</v>
      </c>
      <c r="AQ66">
        <v>62.244</v>
      </c>
      <c r="AR66">
        <v>15.456</v>
      </c>
      <c r="AS66">
        <v>12.1068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80.97</v>
      </c>
      <c r="BA66">
        <f t="shared" si="1"/>
        <v>2703.636840000001</v>
      </c>
      <c r="BD66">
        <v>24.07</v>
      </c>
      <c r="BE66">
        <v>7.63</v>
      </c>
      <c r="BF66">
        <v>1.26</v>
      </c>
      <c r="BG66">
        <v>1.98</v>
      </c>
      <c r="BH66">
        <v>5.81</v>
      </c>
      <c r="BI66">
        <v>7.17</v>
      </c>
      <c r="BJ66">
        <v>1.56</v>
      </c>
      <c r="BK66">
        <v>4.18</v>
      </c>
      <c r="BL66">
        <v>0.92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80.97</v>
      </c>
    </row>
    <row r="67" spans="1:75">
      <c r="A67" t="s">
        <v>109</v>
      </c>
      <c r="B67">
        <v>0</v>
      </c>
      <c r="C67">
        <v>34.44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14.04936</v>
      </c>
      <c r="AB67">
        <v>13.0634</v>
      </c>
      <c r="AC67">
        <v>9.6778399999999998</v>
      </c>
      <c r="AD67">
        <v>34.345999999999997</v>
      </c>
      <c r="AE67">
        <v>49.436556000000003</v>
      </c>
      <c r="AF67">
        <v>28.594000000000001</v>
      </c>
      <c r="AG67">
        <v>39.409199999999998</v>
      </c>
      <c r="AH67">
        <v>116.9545</v>
      </c>
      <c r="AI67">
        <v>0</v>
      </c>
      <c r="AJ67">
        <v>0</v>
      </c>
      <c r="AK67">
        <v>50.76</v>
      </c>
      <c r="AL67">
        <v>52.29</v>
      </c>
      <c r="AM67">
        <v>0</v>
      </c>
      <c r="AN67">
        <v>0.82259000000000004</v>
      </c>
      <c r="AO67">
        <v>28.812000000000001</v>
      </c>
      <c r="AP67">
        <v>11.529</v>
      </c>
      <c r="AQ67">
        <v>62.244</v>
      </c>
      <c r="AR67">
        <v>15.456</v>
      </c>
      <c r="AS67">
        <v>12.1068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80.97</v>
      </c>
      <c r="BA67">
        <f t="shared" si="1"/>
        <v>2708.8478000000005</v>
      </c>
      <c r="BD67">
        <v>24.07</v>
      </c>
      <c r="BE67">
        <v>7.63</v>
      </c>
      <c r="BF67">
        <v>1.26</v>
      </c>
      <c r="BG67">
        <v>1.98</v>
      </c>
      <c r="BH67">
        <v>5.81</v>
      </c>
      <c r="BI67">
        <v>7.17</v>
      </c>
      <c r="BJ67">
        <v>1.56</v>
      </c>
      <c r="BK67">
        <v>4.18</v>
      </c>
      <c r="BL67">
        <v>0.92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80.97</v>
      </c>
    </row>
    <row r="68" spans="1:75">
      <c r="A68" t="s">
        <v>110</v>
      </c>
      <c r="B68">
        <v>0</v>
      </c>
      <c r="C68">
        <v>34.44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14.04936</v>
      </c>
      <c r="AB68">
        <v>13.0634</v>
      </c>
      <c r="AC68">
        <v>9.6778399999999998</v>
      </c>
      <c r="AD68">
        <v>34.345999999999997</v>
      </c>
      <c r="AE68">
        <v>49.436556000000003</v>
      </c>
      <c r="AF68">
        <v>28.594000000000001</v>
      </c>
      <c r="AG68">
        <v>39.409199999999998</v>
      </c>
      <c r="AH68">
        <v>140.34540000000001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0.82259000000000004</v>
      </c>
      <c r="AO68">
        <v>28.812000000000001</v>
      </c>
      <c r="AP68">
        <v>11.529</v>
      </c>
      <c r="AQ68">
        <v>62.244</v>
      </c>
      <c r="AR68">
        <v>15.456</v>
      </c>
      <c r="AS68">
        <v>12.1068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80.97</v>
      </c>
      <c r="BA68">
        <f t="shared" ref="BA68:BA98" si="4">SUM(B68:AZ68)</f>
        <v>2703.1887000000006</v>
      </c>
      <c r="BD68">
        <v>24.07</v>
      </c>
      <c r="BE68">
        <v>7.63</v>
      </c>
      <c r="BF68">
        <v>1.26</v>
      </c>
      <c r="BG68">
        <v>1.98</v>
      </c>
      <c r="BH68">
        <v>5.81</v>
      </c>
      <c r="BI68">
        <v>7.17</v>
      </c>
      <c r="BJ68">
        <v>1.56</v>
      </c>
      <c r="BK68">
        <v>4.18</v>
      </c>
      <c r="BL68">
        <v>0.92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80.97</v>
      </c>
    </row>
    <row r="69" spans="1:75">
      <c r="A69" t="s">
        <v>111</v>
      </c>
      <c r="B69">
        <v>0</v>
      </c>
      <c r="C69">
        <v>34.44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6.49</v>
      </c>
      <c r="AA69">
        <v>14.04936</v>
      </c>
      <c r="AB69">
        <v>13.0634</v>
      </c>
      <c r="AC69">
        <v>9.6778399999999998</v>
      </c>
      <c r="AD69">
        <v>34.345999999999997</v>
      </c>
      <c r="AE69">
        <v>49.436556000000003</v>
      </c>
      <c r="AF69">
        <v>28.594000000000001</v>
      </c>
      <c r="AG69">
        <v>39.409199999999998</v>
      </c>
      <c r="AH69">
        <v>146.785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0.82259000000000004</v>
      </c>
      <c r="AO69">
        <v>28.812000000000001</v>
      </c>
      <c r="AP69">
        <v>11.529</v>
      </c>
      <c r="AQ69">
        <v>62.244</v>
      </c>
      <c r="AR69">
        <v>15.456</v>
      </c>
      <c r="AS69">
        <v>12.1068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80.97</v>
      </c>
      <c r="BA69">
        <f t="shared" si="4"/>
        <v>2716.1183000000001</v>
      </c>
      <c r="BD69">
        <v>24.07</v>
      </c>
      <c r="BE69">
        <v>7.63</v>
      </c>
      <c r="BF69">
        <v>1.26</v>
      </c>
      <c r="BG69">
        <v>1.98</v>
      </c>
      <c r="BH69">
        <v>5.81</v>
      </c>
      <c r="BI69">
        <v>7.17</v>
      </c>
      <c r="BJ69">
        <v>1.56</v>
      </c>
      <c r="BK69">
        <v>4.18</v>
      </c>
      <c r="BL69">
        <v>0.92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80.97</v>
      </c>
    </row>
    <row r="70" spans="1:75">
      <c r="A70" t="s">
        <v>112</v>
      </c>
      <c r="B70">
        <v>0</v>
      </c>
      <c r="C70">
        <v>34.44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28.09872</v>
      </c>
      <c r="AB70">
        <v>13.0634</v>
      </c>
      <c r="AC70">
        <v>9.6778399999999998</v>
      </c>
      <c r="AD70">
        <v>34.345999999999997</v>
      </c>
      <c r="AE70">
        <v>49.436556000000003</v>
      </c>
      <c r="AF70">
        <v>28.594000000000001</v>
      </c>
      <c r="AG70">
        <v>39.409199999999998</v>
      </c>
      <c r="AH70">
        <v>146.785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0.82259000000000004</v>
      </c>
      <c r="AO70">
        <v>28.812000000000001</v>
      </c>
      <c r="AP70">
        <v>11.529</v>
      </c>
      <c r="AQ70">
        <v>62.244</v>
      </c>
      <c r="AR70">
        <v>15.456</v>
      </c>
      <c r="AS70">
        <v>12.1068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80.97</v>
      </c>
      <c r="BA70">
        <f t="shared" si="4"/>
        <v>2736.7852600000001</v>
      </c>
      <c r="BD70">
        <v>24.07</v>
      </c>
      <c r="BE70">
        <v>7.63</v>
      </c>
      <c r="BF70">
        <v>1.26</v>
      </c>
      <c r="BG70">
        <v>1.98</v>
      </c>
      <c r="BH70">
        <v>5.81</v>
      </c>
      <c r="BI70">
        <v>7.17</v>
      </c>
      <c r="BJ70">
        <v>1.56</v>
      </c>
      <c r="BK70">
        <v>4.18</v>
      </c>
      <c r="BL70">
        <v>0.92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80.97</v>
      </c>
    </row>
    <row r="71" spans="1:75">
      <c r="A71" t="s">
        <v>113</v>
      </c>
      <c r="B71">
        <v>0</v>
      </c>
      <c r="C71">
        <v>34.44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28.09872</v>
      </c>
      <c r="AB71">
        <v>13.0634</v>
      </c>
      <c r="AC71">
        <v>19.374782</v>
      </c>
      <c r="AD71">
        <v>34.345999999999997</v>
      </c>
      <c r="AE71">
        <v>49.436556000000003</v>
      </c>
      <c r="AF71">
        <v>28.594000000000001</v>
      </c>
      <c r="AG71">
        <v>39.409199999999998</v>
      </c>
      <c r="AH71">
        <v>146.785</v>
      </c>
      <c r="AI71">
        <v>3.1825000000000001</v>
      </c>
      <c r="AJ71">
        <v>0</v>
      </c>
      <c r="AK71">
        <v>50.76</v>
      </c>
      <c r="AL71">
        <v>23.24</v>
      </c>
      <c r="AM71">
        <v>0</v>
      </c>
      <c r="AN71">
        <v>0.82259000000000004</v>
      </c>
      <c r="AO71">
        <v>28.812000000000001</v>
      </c>
      <c r="AP71">
        <v>11.529</v>
      </c>
      <c r="AQ71">
        <v>62.244</v>
      </c>
      <c r="AR71">
        <v>15.456</v>
      </c>
      <c r="AS71">
        <v>13.452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80.790000000000006</v>
      </c>
      <c r="BA71">
        <f t="shared" si="4"/>
        <v>2750.8299020000004</v>
      </c>
      <c r="BD71">
        <v>24.07</v>
      </c>
      <c r="BE71">
        <v>7.63</v>
      </c>
      <c r="BF71">
        <v>1.26</v>
      </c>
      <c r="BG71">
        <v>1.98</v>
      </c>
      <c r="BH71">
        <v>5.81</v>
      </c>
      <c r="BI71">
        <v>7.17</v>
      </c>
      <c r="BJ71">
        <v>1.56</v>
      </c>
      <c r="BK71">
        <v>4</v>
      </c>
      <c r="BL71">
        <v>0.92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80.790000000000006</v>
      </c>
    </row>
    <row r="72" spans="1:75">
      <c r="A72" t="s">
        <v>114</v>
      </c>
      <c r="B72">
        <v>0</v>
      </c>
      <c r="C72">
        <v>34.44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28.09872</v>
      </c>
      <c r="AB72">
        <v>26.34008</v>
      </c>
      <c r="AC72">
        <v>19.374782</v>
      </c>
      <c r="AD72">
        <v>34.345999999999997</v>
      </c>
      <c r="AE72">
        <v>49.436556000000003</v>
      </c>
      <c r="AF72">
        <v>28.594000000000001</v>
      </c>
      <c r="AG72">
        <v>39.409199999999998</v>
      </c>
      <c r="AH72">
        <v>146.785</v>
      </c>
      <c r="AI72">
        <v>14.003</v>
      </c>
      <c r="AJ72">
        <v>0</v>
      </c>
      <c r="AK72">
        <v>50.76</v>
      </c>
      <c r="AL72">
        <v>23.24</v>
      </c>
      <c r="AM72">
        <v>0</v>
      </c>
      <c r="AN72">
        <v>0.82259000000000004</v>
      </c>
      <c r="AO72">
        <v>28.812000000000001</v>
      </c>
      <c r="AP72">
        <v>11.529</v>
      </c>
      <c r="AQ72">
        <v>62.244</v>
      </c>
      <c r="AR72">
        <v>15.456</v>
      </c>
      <c r="AS72">
        <v>13.452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80.790000000000006</v>
      </c>
      <c r="BA72">
        <f t="shared" si="4"/>
        <v>2774.9270820000006</v>
      </c>
      <c r="BD72">
        <v>24.07</v>
      </c>
      <c r="BE72">
        <v>7.63</v>
      </c>
      <c r="BF72">
        <v>1.26</v>
      </c>
      <c r="BG72">
        <v>1.98</v>
      </c>
      <c r="BH72">
        <v>5.81</v>
      </c>
      <c r="BI72">
        <v>7.17</v>
      </c>
      <c r="BJ72">
        <v>1.56</v>
      </c>
      <c r="BK72">
        <v>4</v>
      </c>
      <c r="BL72">
        <v>0.92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80.790000000000006</v>
      </c>
    </row>
    <row r="73" spans="1:75">
      <c r="A73" t="s">
        <v>115</v>
      </c>
      <c r="B73">
        <v>0</v>
      </c>
      <c r="C73">
        <v>34.44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26.34008</v>
      </c>
      <c r="AC73">
        <v>19.374782</v>
      </c>
      <c r="AD73">
        <v>34.345999999999997</v>
      </c>
      <c r="AE73">
        <v>49.436556000000003</v>
      </c>
      <c r="AF73">
        <v>28.594000000000001</v>
      </c>
      <c r="AG73">
        <v>39.409199999999998</v>
      </c>
      <c r="AH73">
        <v>146.785</v>
      </c>
      <c r="AI73">
        <v>14.003</v>
      </c>
      <c r="AJ73">
        <v>0</v>
      </c>
      <c r="AK73">
        <v>50.76</v>
      </c>
      <c r="AL73">
        <v>23.24</v>
      </c>
      <c r="AM73">
        <v>0</v>
      </c>
      <c r="AN73">
        <v>0.82259000000000004</v>
      </c>
      <c r="AO73">
        <v>28.812000000000001</v>
      </c>
      <c r="AP73">
        <v>11.529</v>
      </c>
      <c r="AQ73">
        <v>62.244</v>
      </c>
      <c r="AR73">
        <v>15.456</v>
      </c>
      <c r="AS73">
        <v>13.452</v>
      </c>
      <c r="AT73">
        <v>11.536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80.77000000000001</v>
      </c>
      <c r="BA73">
        <f t="shared" si="4"/>
        <v>2768.3532820000009</v>
      </c>
      <c r="BD73">
        <v>24.07</v>
      </c>
      <c r="BE73">
        <v>7.63</v>
      </c>
      <c r="BF73">
        <v>1.26</v>
      </c>
      <c r="BG73">
        <v>1.98</v>
      </c>
      <c r="BH73">
        <v>5.81</v>
      </c>
      <c r="BI73">
        <v>7.17</v>
      </c>
      <c r="BJ73">
        <v>1.56</v>
      </c>
      <c r="BK73">
        <v>4</v>
      </c>
      <c r="BL73">
        <v>0.92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0.19</v>
      </c>
      <c r="BT73">
        <v>0</v>
      </c>
      <c r="BU73">
        <v>0</v>
      </c>
      <c r="BV73">
        <v>0</v>
      </c>
      <c r="BW73">
        <f t="shared" si="5"/>
        <v>80.77000000000001</v>
      </c>
    </row>
    <row r="74" spans="1:75">
      <c r="A74" t="s">
        <v>116</v>
      </c>
      <c r="B74">
        <v>0</v>
      </c>
      <c r="C74">
        <v>34.44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28.09872</v>
      </c>
      <c r="AB74">
        <v>39.510120000000001</v>
      </c>
      <c r="AC74">
        <v>19.374782</v>
      </c>
      <c r="AD74">
        <v>34.345999999999997</v>
      </c>
      <c r="AE74">
        <v>49.436556000000003</v>
      </c>
      <c r="AF74">
        <v>28.594000000000001</v>
      </c>
      <c r="AG74">
        <v>39.409199999999998</v>
      </c>
      <c r="AH74">
        <v>146.785</v>
      </c>
      <c r="AI74">
        <v>14.003</v>
      </c>
      <c r="AJ74">
        <v>0</v>
      </c>
      <c r="AK74">
        <v>50.76</v>
      </c>
      <c r="AL74">
        <v>23.24</v>
      </c>
      <c r="AM74">
        <v>3.5991</v>
      </c>
      <c r="AN74">
        <v>0.82259000000000004</v>
      </c>
      <c r="AO74">
        <v>28.812000000000001</v>
      </c>
      <c r="AP74">
        <v>11.529</v>
      </c>
      <c r="AQ74">
        <v>62.244</v>
      </c>
      <c r="AR74">
        <v>15.456</v>
      </c>
      <c r="AS74">
        <v>13.452</v>
      </c>
      <c r="AT74">
        <v>11.536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80.77000000000001</v>
      </c>
      <c r="BA74">
        <f t="shared" si="4"/>
        <v>2785.1224220000008</v>
      </c>
      <c r="BD74">
        <v>24.07</v>
      </c>
      <c r="BE74">
        <v>7.63</v>
      </c>
      <c r="BF74">
        <v>1.26</v>
      </c>
      <c r="BG74">
        <v>1.98</v>
      </c>
      <c r="BH74">
        <v>5.81</v>
      </c>
      <c r="BI74">
        <v>7.17</v>
      </c>
      <c r="BJ74">
        <v>1.56</v>
      </c>
      <c r="BK74">
        <v>4</v>
      </c>
      <c r="BL74">
        <v>0.92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0.19</v>
      </c>
      <c r="BT74">
        <v>0</v>
      </c>
      <c r="BU74">
        <v>0</v>
      </c>
      <c r="BV74">
        <v>0</v>
      </c>
      <c r="BW74">
        <f t="shared" si="5"/>
        <v>80.77000000000001</v>
      </c>
    </row>
    <row r="75" spans="1:75">
      <c r="A75" t="s">
        <v>117</v>
      </c>
      <c r="B75">
        <v>0</v>
      </c>
      <c r="C75">
        <v>34.44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28.09872</v>
      </c>
      <c r="AB75">
        <v>39.510120000000001</v>
      </c>
      <c r="AC75">
        <v>19.374782</v>
      </c>
      <c r="AD75">
        <v>34.345999999999997</v>
      </c>
      <c r="AE75">
        <v>49.436556000000003</v>
      </c>
      <c r="AF75">
        <v>28.594000000000001</v>
      </c>
      <c r="AG75">
        <v>39.409199999999998</v>
      </c>
      <c r="AH75">
        <v>146.785</v>
      </c>
      <c r="AI75">
        <v>14.003</v>
      </c>
      <c r="AJ75">
        <v>0</v>
      </c>
      <c r="AK75">
        <v>50.76</v>
      </c>
      <c r="AL75">
        <v>34.86</v>
      </c>
      <c r="AM75">
        <v>5.1986999999999997</v>
      </c>
      <c r="AN75">
        <v>0.82259000000000004</v>
      </c>
      <c r="AO75">
        <v>28.812000000000001</v>
      </c>
      <c r="AP75">
        <v>11.529</v>
      </c>
      <c r="AQ75">
        <v>62.244</v>
      </c>
      <c r="AR75">
        <v>52.991999999999997</v>
      </c>
      <c r="AS75">
        <v>13.452</v>
      </c>
      <c r="AT75">
        <v>11.536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80.970000000000013</v>
      </c>
      <c r="BA75">
        <f t="shared" si="4"/>
        <v>2836.0780220000011</v>
      </c>
      <c r="BD75">
        <v>25.2</v>
      </c>
      <c r="BE75">
        <v>7.44</v>
      </c>
      <c r="BF75">
        <v>1.3</v>
      </c>
      <c r="BG75">
        <v>1.92</v>
      </c>
      <c r="BH75">
        <v>5.82</v>
      </c>
      <c r="BI75">
        <v>7.03</v>
      </c>
      <c r="BJ75">
        <v>1.6</v>
      </c>
      <c r="BK75">
        <v>4</v>
      </c>
      <c r="BL75">
        <v>0.88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0.19</v>
      </c>
      <c r="BT75">
        <v>0</v>
      </c>
      <c r="BU75">
        <v>0</v>
      </c>
      <c r="BV75">
        <v>0</v>
      </c>
      <c r="BW75">
        <f t="shared" si="5"/>
        <v>80.970000000000013</v>
      </c>
    </row>
    <row r="76" spans="1:75">
      <c r="A76" t="s">
        <v>118</v>
      </c>
      <c r="B76">
        <v>0</v>
      </c>
      <c r="C76">
        <v>34.44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34.345999999999997</v>
      </c>
      <c r="AE76">
        <v>49.436556000000003</v>
      </c>
      <c r="AF76">
        <v>28.594000000000001</v>
      </c>
      <c r="AG76">
        <v>39.409199999999998</v>
      </c>
      <c r="AH76">
        <v>146.785</v>
      </c>
      <c r="AI76">
        <v>14.003</v>
      </c>
      <c r="AJ76">
        <v>0</v>
      </c>
      <c r="AK76">
        <v>50.76</v>
      </c>
      <c r="AL76">
        <v>34.86</v>
      </c>
      <c r="AM76">
        <v>10.5307</v>
      </c>
      <c r="AN76">
        <v>0.82259000000000004</v>
      </c>
      <c r="AO76">
        <v>28.812000000000001</v>
      </c>
      <c r="AP76">
        <v>11.529</v>
      </c>
      <c r="AQ76">
        <v>62.244</v>
      </c>
      <c r="AR76">
        <v>52.991999999999997</v>
      </c>
      <c r="AS76">
        <v>13.452</v>
      </c>
      <c r="AT76">
        <v>11.536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80.970000000000013</v>
      </c>
      <c r="BA76">
        <f t="shared" si="4"/>
        <v>2865.1474080000012</v>
      </c>
      <c r="BD76">
        <v>25.2</v>
      </c>
      <c r="BE76">
        <v>7.44</v>
      </c>
      <c r="BF76">
        <v>1.3</v>
      </c>
      <c r="BG76">
        <v>1.92</v>
      </c>
      <c r="BH76">
        <v>5.82</v>
      </c>
      <c r="BI76">
        <v>7.03</v>
      </c>
      <c r="BJ76">
        <v>1.6</v>
      </c>
      <c r="BK76">
        <v>4</v>
      </c>
      <c r="BL76">
        <v>0.88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0.19</v>
      </c>
      <c r="BT76">
        <v>0</v>
      </c>
      <c r="BU76">
        <v>0</v>
      </c>
      <c r="BV76">
        <v>0</v>
      </c>
      <c r="BW76">
        <f t="shared" si="5"/>
        <v>80.970000000000013</v>
      </c>
    </row>
    <row r="77" spans="1:75">
      <c r="A77" t="s">
        <v>119</v>
      </c>
      <c r="B77">
        <v>0</v>
      </c>
      <c r="C77">
        <v>34.44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28.594000000000001</v>
      </c>
      <c r="AG77">
        <v>39.409199999999998</v>
      </c>
      <c r="AH77">
        <v>146.785</v>
      </c>
      <c r="AI77">
        <v>14.003</v>
      </c>
      <c r="AJ77">
        <v>0</v>
      </c>
      <c r="AK77">
        <v>50.76</v>
      </c>
      <c r="AL77">
        <v>46.48</v>
      </c>
      <c r="AM77">
        <v>10.5307</v>
      </c>
      <c r="AN77">
        <v>0.82259000000000004</v>
      </c>
      <c r="AO77">
        <v>28.812000000000001</v>
      </c>
      <c r="AP77">
        <v>11.529</v>
      </c>
      <c r="AQ77">
        <v>62.244</v>
      </c>
      <c r="AR77">
        <v>15.456</v>
      </c>
      <c r="AS77">
        <v>13.452</v>
      </c>
      <c r="AT77">
        <v>11.536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80.970000000000013</v>
      </c>
      <c r="BA77">
        <f t="shared" si="4"/>
        <v>2837.0757520000006</v>
      </c>
      <c r="BD77">
        <v>25.2</v>
      </c>
      <c r="BE77">
        <v>7.44</v>
      </c>
      <c r="BF77">
        <v>1.3</v>
      </c>
      <c r="BG77">
        <v>1.92</v>
      </c>
      <c r="BH77">
        <v>5.82</v>
      </c>
      <c r="BI77">
        <v>7.03</v>
      </c>
      <c r="BJ77">
        <v>1.6</v>
      </c>
      <c r="BK77">
        <v>4</v>
      </c>
      <c r="BL77">
        <v>0.88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0.19</v>
      </c>
      <c r="BT77">
        <v>0</v>
      </c>
      <c r="BU77">
        <v>0</v>
      </c>
      <c r="BV77">
        <v>0</v>
      </c>
      <c r="BW77">
        <f t="shared" si="5"/>
        <v>80.970000000000013</v>
      </c>
    </row>
    <row r="78" spans="1:75">
      <c r="A78" t="s">
        <v>120</v>
      </c>
      <c r="B78">
        <v>0</v>
      </c>
      <c r="C78">
        <v>34.44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2.2000000000000002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28.594000000000001</v>
      </c>
      <c r="AG78">
        <v>39.409199999999998</v>
      </c>
      <c r="AH78">
        <v>146.785</v>
      </c>
      <c r="AI78">
        <v>14.003</v>
      </c>
      <c r="AJ78">
        <v>0</v>
      </c>
      <c r="AK78">
        <v>50.76</v>
      </c>
      <c r="AL78">
        <v>46.48</v>
      </c>
      <c r="AM78">
        <v>10.5307</v>
      </c>
      <c r="AN78">
        <v>0.82259000000000004</v>
      </c>
      <c r="AO78">
        <v>28.812000000000001</v>
      </c>
      <c r="AP78">
        <v>11.529</v>
      </c>
      <c r="AQ78">
        <v>62.244</v>
      </c>
      <c r="AR78">
        <v>15.456</v>
      </c>
      <c r="AS78">
        <v>13.452</v>
      </c>
      <c r="AT78">
        <v>11.536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80.970000000000013</v>
      </c>
      <c r="BA78">
        <f t="shared" si="4"/>
        <v>2837.0757520000006</v>
      </c>
      <c r="BD78">
        <v>25.2</v>
      </c>
      <c r="BE78">
        <v>7.44</v>
      </c>
      <c r="BF78">
        <v>1.3</v>
      </c>
      <c r="BG78">
        <v>1.92</v>
      </c>
      <c r="BH78">
        <v>5.82</v>
      </c>
      <c r="BI78">
        <v>7.03</v>
      </c>
      <c r="BJ78">
        <v>1.6</v>
      </c>
      <c r="BK78">
        <v>4</v>
      </c>
      <c r="BL78">
        <v>0.88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0.19</v>
      </c>
      <c r="BT78">
        <v>0</v>
      </c>
      <c r="BU78">
        <v>0</v>
      </c>
      <c r="BV78">
        <v>0</v>
      </c>
      <c r="BW78">
        <f t="shared" si="5"/>
        <v>80.970000000000013</v>
      </c>
    </row>
    <row r="79" spans="1:75">
      <c r="A79" t="s">
        <v>121</v>
      </c>
      <c r="B79">
        <v>0</v>
      </c>
      <c r="C79">
        <v>34.44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30.171600000000002</v>
      </c>
      <c r="AG79">
        <v>39.409199999999998</v>
      </c>
      <c r="AH79">
        <v>140.34540000000001</v>
      </c>
      <c r="AI79">
        <v>16.548999999999999</v>
      </c>
      <c r="AJ79">
        <v>0</v>
      </c>
      <c r="AK79">
        <v>50.76</v>
      </c>
      <c r="AL79">
        <v>80.177999999999997</v>
      </c>
      <c r="AM79">
        <v>15.836040000000001</v>
      </c>
      <c r="AN79">
        <v>0.82259000000000004</v>
      </c>
      <c r="AO79">
        <v>28.812000000000001</v>
      </c>
      <c r="AP79">
        <v>11.529</v>
      </c>
      <c r="AQ79">
        <v>62.244</v>
      </c>
      <c r="AR79">
        <v>15.456</v>
      </c>
      <c r="AS79">
        <v>13.452</v>
      </c>
      <c r="AT79">
        <v>11.536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80.990000000000009</v>
      </c>
      <c r="BA79">
        <f t="shared" si="4"/>
        <v>2891.7924920000014</v>
      </c>
      <c r="BD79">
        <v>25.2</v>
      </c>
      <c r="BE79">
        <v>7.44</v>
      </c>
      <c r="BF79">
        <v>1.3</v>
      </c>
      <c r="BG79">
        <v>1.92</v>
      </c>
      <c r="BH79">
        <v>5.82</v>
      </c>
      <c r="BI79">
        <v>7.03</v>
      </c>
      <c r="BJ79">
        <v>1.6</v>
      </c>
      <c r="BK79">
        <v>4</v>
      </c>
      <c r="BL79">
        <v>0.88</v>
      </c>
      <c r="BM79">
        <v>0</v>
      </c>
      <c r="BN79">
        <v>0.49</v>
      </c>
      <c r="BO79">
        <v>15.81</v>
      </c>
      <c r="BP79">
        <v>3.89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80.990000000000009</v>
      </c>
    </row>
    <row r="80" spans="1:75">
      <c r="A80" t="s">
        <v>122</v>
      </c>
      <c r="B80">
        <v>0</v>
      </c>
      <c r="C80">
        <v>34.44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30.171600000000002</v>
      </c>
      <c r="AG80">
        <v>39.409199999999998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15.836040000000001</v>
      </c>
      <c r="AN80">
        <v>0.82259000000000004</v>
      </c>
      <c r="AO80">
        <v>28.812000000000001</v>
      </c>
      <c r="AP80">
        <v>11.529</v>
      </c>
      <c r="AQ80">
        <v>62.244</v>
      </c>
      <c r="AR80">
        <v>15.456</v>
      </c>
      <c r="AS80">
        <v>13.452</v>
      </c>
      <c r="AT80">
        <v>11.536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80.990000000000009</v>
      </c>
      <c r="BA80">
        <f t="shared" si="4"/>
        <v>2924.1266920000016</v>
      </c>
      <c r="BD80">
        <v>25.2</v>
      </c>
      <c r="BE80">
        <v>7.44</v>
      </c>
      <c r="BF80">
        <v>1.3</v>
      </c>
      <c r="BG80">
        <v>1.92</v>
      </c>
      <c r="BH80">
        <v>5.82</v>
      </c>
      <c r="BI80">
        <v>7.03</v>
      </c>
      <c r="BJ80">
        <v>1.6</v>
      </c>
      <c r="BK80">
        <v>4</v>
      </c>
      <c r="BL80">
        <v>0.88</v>
      </c>
      <c r="BM80">
        <v>0</v>
      </c>
      <c r="BN80">
        <v>0.49</v>
      </c>
      <c r="BO80">
        <v>15.81</v>
      </c>
      <c r="BP80">
        <v>3.89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80.990000000000009</v>
      </c>
    </row>
    <row r="81" spans="1:75">
      <c r="A81" t="s">
        <v>123</v>
      </c>
      <c r="B81">
        <v>0</v>
      </c>
      <c r="C81">
        <v>34.44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30.171600000000002</v>
      </c>
      <c r="AG81">
        <v>39.409199999999998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15.836040000000001</v>
      </c>
      <c r="AN81">
        <v>0.82259000000000004</v>
      </c>
      <c r="AO81">
        <v>28.812000000000001</v>
      </c>
      <c r="AP81">
        <v>11.529</v>
      </c>
      <c r="AQ81">
        <v>62.244</v>
      </c>
      <c r="AR81">
        <v>15.456</v>
      </c>
      <c r="AS81">
        <v>13.452</v>
      </c>
      <c r="AT81">
        <v>11.536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80.88000000000001</v>
      </c>
      <c r="BA81">
        <f t="shared" si="4"/>
        <v>2924.0166920000015</v>
      </c>
      <c r="BD81">
        <v>25.2</v>
      </c>
      <c r="BE81">
        <v>7.44</v>
      </c>
      <c r="BF81">
        <v>1.3</v>
      </c>
      <c r="BG81">
        <v>1.92</v>
      </c>
      <c r="BH81">
        <v>5.82</v>
      </c>
      <c r="BI81">
        <v>7.03</v>
      </c>
      <c r="BJ81">
        <v>1.6</v>
      </c>
      <c r="BK81">
        <v>3.89</v>
      </c>
      <c r="BL81">
        <v>0.88</v>
      </c>
      <c r="BM81">
        <v>0</v>
      </c>
      <c r="BN81">
        <v>0.49</v>
      </c>
      <c r="BO81">
        <v>15.81</v>
      </c>
      <c r="BP81">
        <v>3.89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80.88000000000001</v>
      </c>
    </row>
    <row r="82" spans="1:75">
      <c r="A82" t="s">
        <v>124</v>
      </c>
      <c r="B82">
        <v>0</v>
      </c>
      <c r="C82">
        <v>34.44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30.171600000000002</v>
      </c>
      <c r="AG82">
        <v>39.409199999999998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15.836040000000001</v>
      </c>
      <c r="AN82">
        <v>0.82259000000000004</v>
      </c>
      <c r="AO82">
        <v>28.812000000000001</v>
      </c>
      <c r="AP82">
        <v>11.529</v>
      </c>
      <c r="AQ82">
        <v>62.244</v>
      </c>
      <c r="AR82">
        <v>15.456</v>
      </c>
      <c r="AS82">
        <v>13.452</v>
      </c>
      <c r="AT82">
        <v>11.536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80.88000000000001</v>
      </c>
      <c r="BA82">
        <f t="shared" si="4"/>
        <v>2924.0166920000015</v>
      </c>
      <c r="BD82">
        <v>25.2</v>
      </c>
      <c r="BE82">
        <v>7.44</v>
      </c>
      <c r="BF82">
        <v>1.3</v>
      </c>
      <c r="BG82">
        <v>1.92</v>
      </c>
      <c r="BH82">
        <v>5.82</v>
      </c>
      <c r="BI82">
        <v>7.03</v>
      </c>
      <c r="BJ82">
        <v>1.6</v>
      </c>
      <c r="BK82">
        <v>3.89</v>
      </c>
      <c r="BL82">
        <v>0.88</v>
      </c>
      <c r="BM82">
        <v>0</v>
      </c>
      <c r="BN82">
        <v>0.49</v>
      </c>
      <c r="BO82">
        <v>15.81</v>
      </c>
      <c r="BP82">
        <v>3.89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80.88000000000001</v>
      </c>
    </row>
    <row r="83" spans="1:75">
      <c r="A83" t="s">
        <v>125</v>
      </c>
      <c r="B83">
        <v>0</v>
      </c>
      <c r="C83">
        <v>34.44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30.171600000000002</v>
      </c>
      <c r="AG83">
        <v>39.409199999999998</v>
      </c>
      <c r="AH83">
        <v>140.34540000000001</v>
      </c>
      <c r="AI83">
        <v>48.883200000000002</v>
      </c>
      <c r="AJ83">
        <v>0</v>
      </c>
      <c r="AK83">
        <v>50.76</v>
      </c>
      <c r="AL83">
        <v>46.48</v>
      </c>
      <c r="AM83">
        <v>15.836040000000001</v>
      </c>
      <c r="AN83">
        <v>0.82259000000000004</v>
      </c>
      <c r="AO83">
        <v>26.46</v>
      </c>
      <c r="AP83">
        <v>11.529</v>
      </c>
      <c r="AQ83">
        <v>62.244</v>
      </c>
      <c r="AR83">
        <v>18.768000000000001</v>
      </c>
      <c r="AS83">
        <v>14.7972</v>
      </c>
      <c r="AT83">
        <v>11.536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79.890000000000015</v>
      </c>
      <c r="BA83">
        <f t="shared" si="4"/>
        <v>2891.6338920000012</v>
      </c>
      <c r="BD83">
        <v>25.2</v>
      </c>
      <c r="BE83">
        <v>7.44</v>
      </c>
      <c r="BF83">
        <v>1.3</v>
      </c>
      <c r="BG83">
        <v>1.92</v>
      </c>
      <c r="BH83">
        <v>5.82</v>
      </c>
      <c r="BI83">
        <v>7.03</v>
      </c>
      <c r="BJ83">
        <v>1.6</v>
      </c>
      <c r="BK83">
        <v>3.89</v>
      </c>
      <c r="BL83">
        <v>0.88</v>
      </c>
      <c r="BM83">
        <v>0</v>
      </c>
      <c r="BN83">
        <v>0.49</v>
      </c>
      <c r="BO83">
        <v>14.82</v>
      </c>
      <c r="BP83">
        <v>3.89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79.890000000000015</v>
      </c>
    </row>
    <row r="84" spans="1:75">
      <c r="A84" t="s">
        <v>126</v>
      </c>
      <c r="B84">
        <v>0</v>
      </c>
      <c r="C84">
        <v>34.44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30.171600000000002</v>
      </c>
      <c r="AG84">
        <v>39.409199999999998</v>
      </c>
      <c r="AH84">
        <v>140.34540000000001</v>
      </c>
      <c r="AI84">
        <v>48.883200000000002</v>
      </c>
      <c r="AJ84">
        <v>0</v>
      </c>
      <c r="AK84">
        <v>50.76</v>
      </c>
      <c r="AL84">
        <v>34.86</v>
      </c>
      <c r="AM84">
        <v>15.836040000000001</v>
      </c>
      <c r="AN84">
        <v>0.82259000000000004</v>
      </c>
      <c r="AO84">
        <v>26.46</v>
      </c>
      <c r="AP84">
        <v>11.529</v>
      </c>
      <c r="AQ84">
        <v>62.244</v>
      </c>
      <c r="AR84">
        <v>18.768000000000001</v>
      </c>
      <c r="AS84">
        <v>14.7972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79.890000000000015</v>
      </c>
      <c r="BA84">
        <f t="shared" si="4"/>
        <v>2880.0138920000013</v>
      </c>
      <c r="BD84">
        <v>25.2</v>
      </c>
      <c r="BE84">
        <v>7.44</v>
      </c>
      <c r="BF84">
        <v>1.3</v>
      </c>
      <c r="BG84">
        <v>1.92</v>
      </c>
      <c r="BH84">
        <v>5.82</v>
      </c>
      <c r="BI84">
        <v>7.03</v>
      </c>
      <c r="BJ84">
        <v>1.6</v>
      </c>
      <c r="BK84">
        <v>3.89</v>
      </c>
      <c r="BL84">
        <v>0.88</v>
      </c>
      <c r="BM84">
        <v>0</v>
      </c>
      <c r="BN84">
        <v>0.49</v>
      </c>
      <c r="BO84">
        <v>14.82</v>
      </c>
      <c r="BP84">
        <v>3.89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79.890000000000015</v>
      </c>
    </row>
    <row r="85" spans="1:75">
      <c r="A85" t="s">
        <v>127</v>
      </c>
      <c r="B85">
        <v>0</v>
      </c>
      <c r="C85">
        <v>34.44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30.171600000000002</v>
      </c>
      <c r="AG85">
        <v>39.409199999999998</v>
      </c>
      <c r="AH85">
        <v>140.34540000000001</v>
      </c>
      <c r="AI85">
        <v>48.883200000000002</v>
      </c>
      <c r="AJ85">
        <v>0</v>
      </c>
      <c r="AK85">
        <v>50.76</v>
      </c>
      <c r="AL85">
        <v>34.86</v>
      </c>
      <c r="AM85">
        <v>15.836040000000001</v>
      </c>
      <c r="AN85">
        <v>0.82259000000000004</v>
      </c>
      <c r="AO85">
        <v>26.46</v>
      </c>
      <c r="AP85">
        <v>11.529</v>
      </c>
      <c r="AQ85">
        <v>62.244</v>
      </c>
      <c r="AR85">
        <v>18.768000000000001</v>
      </c>
      <c r="AS85">
        <v>14.7972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79.890000000000015</v>
      </c>
      <c r="BA85">
        <f t="shared" si="4"/>
        <v>2880.0138920000013</v>
      </c>
      <c r="BD85">
        <v>25.2</v>
      </c>
      <c r="BE85">
        <v>7.44</v>
      </c>
      <c r="BF85">
        <v>1.3</v>
      </c>
      <c r="BG85">
        <v>1.92</v>
      </c>
      <c r="BH85">
        <v>5.82</v>
      </c>
      <c r="BI85">
        <v>7.03</v>
      </c>
      <c r="BJ85">
        <v>1.6</v>
      </c>
      <c r="BK85">
        <v>3.89</v>
      </c>
      <c r="BL85">
        <v>0.88</v>
      </c>
      <c r="BM85">
        <v>0</v>
      </c>
      <c r="BN85">
        <v>0.49</v>
      </c>
      <c r="BO85">
        <v>14.82</v>
      </c>
      <c r="BP85">
        <v>3.89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79.890000000000015</v>
      </c>
    </row>
    <row r="86" spans="1:75">
      <c r="A86" t="s">
        <v>128</v>
      </c>
      <c r="B86">
        <v>0</v>
      </c>
      <c r="C86">
        <v>34.44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49.436556000000003</v>
      </c>
      <c r="AF86">
        <v>30.171600000000002</v>
      </c>
      <c r="AG86">
        <v>39.409199999999998</v>
      </c>
      <c r="AH86">
        <v>140.34540000000001</v>
      </c>
      <c r="AI86">
        <v>15.276</v>
      </c>
      <c r="AJ86">
        <v>0</v>
      </c>
      <c r="AK86">
        <v>50.76</v>
      </c>
      <c r="AL86">
        <v>34.86</v>
      </c>
      <c r="AM86">
        <v>15.836040000000001</v>
      </c>
      <c r="AN86">
        <v>0.82259000000000004</v>
      </c>
      <c r="AO86">
        <v>26.46</v>
      </c>
      <c r="AP86">
        <v>11.529</v>
      </c>
      <c r="AQ86">
        <v>62.244</v>
      </c>
      <c r="AR86">
        <v>18.768000000000001</v>
      </c>
      <c r="AS86">
        <v>14.7972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79.890000000000015</v>
      </c>
      <c r="BA86">
        <f t="shared" si="4"/>
        <v>2846.4066920000009</v>
      </c>
      <c r="BD86">
        <v>25.2</v>
      </c>
      <c r="BE86">
        <v>7.44</v>
      </c>
      <c r="BF86">
        <v>1.3</v>
      </c>
      <c r="BG86">
        <v>1.92</v>
      </c>
      <c r="BH86">
        <v>5.82</v>
      </c>
      <c r="BI86">
        <v>7.03</v>
      </c>
      <c r="BJ86">
        <v>1.6</v>
      </c>
      <c r="BK86">
        <v>3.89</v>
      </c>
      <c r="BL86">
        <v>0.88</v>
      </c>
      <c r="BM86">
        <v>0</v>
      </c>
      <c r="BN86">
        <v>0.49</v>
      </c>
      <c r="BO86">
        <v>14.82</v>
      </c>
      <c r="BP86">
        <v>3.89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79.890000000000015</v>
      </c>
    </row>
    <row r="87" spans="1:75">
      <c r="A87" t="s">
        <v>129</v>
      </c>
      <c r="B87">
        <v>0</v>
      </c>
      <c r="C87">
        <v>34.44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49.436556000000003</v>
      </c>
      <c r="AF87">
        <v>28.594000000000001</v>
      </c>
      <c r="AG87">
        <v>39.409199999999998</v>
      </c>
      <c r="AH87">
        <v>140.34540000000001</v>
      </c>
      <c r="AI87">
        <v>14.003</v>
      </c>
      <c r="AJ87">
        <v>0</v>
      </c>
      <c r="AK87">
        <v>50.76</v>
      </c>
      <c r="AL87">
        <v>34.86</v>
      </c>
      <c r="AM87">
        <v>10.5307</v>
      </c>
      <c r="AN87">
        <v>0.82259000000000004</v>
      </c>
      <c r="AO87">
        <v>26.46</v>
      </c>
      <c r="AP87">
        <v>11.529</v>
      </c>
      <c r="AQ87">
        <v>62.244</v>
      </c>
      <c r="AR87">
        <v>22.08</v>
      </c>
      <c r="AS87">
        <v>14.7972</v>
      </c>
      <c r="AT87">
        <v>12.36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80.050000000000011</v>
      </c>
      <c r="BA87">
        <f t="shared" si="4"/>
        <v>2817.0493160000015</v>
      </c>
      <c r="BD87">
        <v>25.2</v>
      </c>
      <c r="BE87">
        <v>7.44</v>
      </c>
      <c r="BF87">
        <v>1.3</v>
      </c>
      <c r="BG87">
        <v>1.92</v>
      </c>
      <c r="BH87">
        <v>5.82</v>
      </c>
      <c r="BI87">
        <v>7.03</v>
      </c>
      <c r="BJ87">
        <v>1.6</v>
      </c>
      <c r="BK87">
        <v>3.89</v>
      </c>
      <c r="BL87">
        <v>0.88</v>
      </c>
      <c r="BM87">
        <v>0</v>
      </c>
      <c r="BN87">
        <v>0.49</v>
      </c>
      <c r="BO87">
        <v>14.98</v>
      </c>
      <c r="BP87">
        <v>3.89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80.050000000000011</v>
      </c>
    </row>
    <row r="88" spans="1:75">
      <c r="A88" t="s">
        <v>130</v>
      </c>
      <c r="B88">
        <v>0</v>
      </c>
      <c r="C88">
        <v>34.44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49.436556000000003</v>
      </c>
      <c r="AF88">
        <v>28.594000000000001</v>
      </c>
      <c r="AG88">
        <v>39.409199999999998</v>
      </c>
      <c r="AH88">
        <v>140.34540000000001</v>
      </c>
      <c r="AI88">
        <v>14.003</v>
      </c>
      <c r="AJ88">
        <v>0</v>
      </c>
      <c r="AK88">
        <v>50.76</v>
      </c>
      <c r="AL88">
        <v>34.86</v>
      </c>
      <c r="AM88">
        <v>10.5307</v>
      </c>
      <c r="AN88">
        <v>0.82259000000000004</v>
      </c>
      <c r="AO88">
        <v>26.46</v>
      </c>
      <c r="AP88">
        <v>11.529</v>
      </c>
      <c r="AQ88">
        <v>62.244</v>
      </c>
      <c r="AR88">
        <v>22.08</v>
      </c>
      <c r="AS88">
        <v>14.7972</v>
      </c>
      <c r="AT88">
        <v>12.36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80.050000000000011</v>
      </c>
      <c r="BA88">
        <f t="shared" si="4"/>
        <v>2817.0493160000015</v>
      </c>
      <c r="BD88">
        <v>25.2</v>
      </c>
      <c r="BE88">
        <v>7.44</v>
      </c>
      <c r="BF88">
        <v>1.3</v>
      </c>
      <c r="BG88">
        <v>1.92</v>
      </c>
      <c r="BH88">
        <v>5.82</v>
      </c>
      <c r="BI88">
        <v>7.03</v>
      </c>
      <c r="BJ88">
        <v>1.6</v>
      </c>
      <c r="BK88">
        <v>3.89</v>
      </c>
      <c r="BL88">
        <v>0.88</v>
      </c>
      <c r="BM88">
        <v>0</v>
      </c>
      <c r="BN88">
        <v>0.49</v>
      </c>
      <c r="BO88">
        <v>14.98</v>
      </c>
      <c r="BP88">
        <v>3.89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80.050000000000011</v>
      </c>
    </row>
    <row r="89" spans="1:75">
      <c r="A89" t="s">
        <v>131</v>
      </c>
      <c r="B89">
        <v>0</v>
      </c>
      <c r="C89">
        <v>34.44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49.436556000000003</v>
      </c>
      <c r="AF89">
        <v>28.594000000000001</v>
      </c>
      <c r="AG89">
        <v>39.409199999999998</v>
      </c>
      <c r="AH89">
        <v>140.34540000000001</v>
      </c>
      <c r="AI89">
        <v>14.003</v>
      </c>
      <c r="AJ89">
        <v>0</v>
      </c>
      <c r="AK89">
        <v>50.76</v>
      </c>
      <c r="AL89">
        <v>34.86</v>
      </c>
      <c r="AM89">
        <v>10.5307</v>
      </c>
      <c r="AN89">
        <v>0.82259000000000004</v>
      </c>
      <c r="AO89">
        <v>26.46</v>
      </c>
      <c r="AP89">
        <v>11.529</v>
      </c>
      <c r="AQ89">
        <v>62.244</v>
      </c>
      <c r="AR89">
        <v>22.08</v>
      </c>
      <c r="AS89">
        <v>15.87336</v>
      </c>
      <c r="AT89">
        <v>12.36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80.050000000000011</v>
      </c>
      <c r="BA89">
        <f t="shared" si="4"/>
        <v>2818.1254760000015</v>
      </c>
      <c r="BD89">
        <v>25.2</v>
      </c>
      <c r="BE89">
        <v>7.44</v>
      </c>
      <c r="BF89">
        <v>1.3</v>
      </c>
      <c r="BG89">
        <v>1.92</v>
      </c>
      <c r="BH89">
        <v>5.82</v>
      </c>
      <c r="BI89">
        <v>7.03</v>
      </c>
      <c r="BJ89">
        <v>1.6</v>
      </c>
      <c r="BK89">
        <v>3.89</v>
      </c>
      <c r="BL89">
        <v>0.88</v>
      </c>
      <c r="BM89">
        <v>0</v>
      </c>
      <c r="BN89">
        <v>0.49</v>
      </c>
      <c r="BO89">
        <v>14.98</v>
      </c>
      <c r="BP89">
        <v>3.89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80.050000000000011</v>
      </c>
    </row>
    <row r="90" spans="1:75">
      <c r="A90" t="s">
        <v>132</v>
      </c>
      <c r="B90">
        <v>0</v>
      </c>
      <c r="C90">
        <v>34.44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49.436556000000003</v>
      </c>
      <c r="AF90">
        <v>28.594000000000001</v>
      </c>
      <c r="AG90">
        <v>39.409199999999998</v>
      </c>
      <c r="AH90">
        <v>140.34540000000001</v>
      </c>
      <c r="AI90">
        <v>14.003</v>
      </c>
      <c r="AJ90">
        <v>0</v>
      </c>
      <c r="AK90">
        <v>50.76</v>
      </c>
      <c r="AL90">
        <v>34.86</v>
      </c>
      <c r="AM90">
        <v>10.5307</v>
      </c>
      <c r="AN90">
        <v>0.82259000000000004</v>
      </c>
      <c r="AO90">
        <v>26.46</v>
      </c>
      <c r="AP90">
        <v>11.529</v>
      </c>
      <c r="AQ90">
        <v>62.244</v>
      </c>
      <c r="AR90">
        <v>22.08</v>
      </c>
      <c r="AS90">
        <v>15.87336</v>
      </c>
      <c r="AT90">
        <v>12.36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80.050000000000011</v>
      </c>
      <c r="BA90">
        <f t="shared" si="4"/>
        <v>2818.1254760000015</v>
      </c>
      <c r="BD90">
        <v>25.2</v>
      </c>
      <c r="BE90">
        <v>7.44</v>
      </c>
      <c r="BF90">
        <v>1.3</v>
      </c>
      <c r="BG90">
        <v>1.92</v>
      </c>
      <c r="BH90">
        <v>5.82</v>
      </c>
      <c r="BI90">
        <v>7.03</v>
      </c>
      <c r="BJ90">
        <v>1.6</v>
      </c>
      <c r="BK90">
        <v>3.89</v>
      </c>
      <c r="BL90">
        <v>0.88</v>
      </c>
      <c r="BM90">
        <v>0</v>
      </c>
      <c r="BN90">
        <v>0.49</v>
      </c>
      <c r="BO90">
        <v>14.98</v>
      </c>
      <c r="BP90">
        <v>3.89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80.050000000000011</v>
      </c>
    </row>
    <row r="91" spans="1:75">
      <c r="A91" t="s">
        <v>133</v>
      </c>
      <c r="B91">
        <v>0</v>
      </c>
      <c r="C91">
        <v>34.44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30.171600000000002</v>
      </c>
      <c r="AG91">
        <v>39.409199999999998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15.836040000000001</v>
      </c>
      <c r="AN91">
        <v>0.82259000000000004</v>
      </c>
      <c r="AO91">
        <v>26.46</v>
      </c>
      <c r="AP91">
        <v>11.529</v>
      </c>
      <c r="AQ91">
        <v>62.244</v>
      </c>
      <c r="AR91">
        <v>22.08</v>
      </c>
      <c r="AS91">
        <v>15.87336</v>
      </c>
      <c r="AT91">
        <v>12.36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80.789999999999992</v>
      </c>
      <c r="BA91">
        <f t="shared" si="4"/>
        <v>2851.2458520000014</v>
      </c>
      <c r="BD91">
        <v>24.07</v>
      </c>
      <c r="BE91">
        <v>7.63</v>
      </c>
      <c r="BF91">
        <v>1.26</v>
      </c>
      <c r="BG91">
        <v>1.98</v>
      </c>
      <c r="BH91">
        <v>5.81</v>
      </c>
      <c r="BI91">
        <v>7.17</v>
      </c>
      <c r="BJ91">
        <v>1.56</v>
      </c>
      <c r="BK91">
        <v>3.98</v>
      </c>
      <c r="BL91">
        <v>0.94</v>
      </c>
      <c r="BM91">
        <v>0</v>
      </c>
      <c r="BN91">
        <v>0.5</v>
      </c>
      <c r="BO91">
        <v>16.21</v>
      </c>
      <c r="BP91">
        <v>3.98</v>
      </c>
      <c r="BQ91">
        <v>4.41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80.789999999999992</v>
      </c>
    </row>
    <row r="92" spans="1:75">
      <c r="A92" t="s">
        <v>134</v>
      </c>
      <c r="B92">
        <v>0</v>
      </c>
      <c r="C92">
        <v>34.44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30.171600000000002</v>
      </c>
      <c r="AG92">
        <v>39.409199999999998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15.836040000000001</v>
      </c>
      <c r="AN92">
        <v>0.82259000000000004</v>
      </c>
      <c r="AO92">
        <v>26.46</v>
      </c>
      <c r="AP92">
        <v>11.529</v>
      </c>
      <c r="AQ92">
        <v>62.244</v>
      </c>
      <c r="AR92">
        <v>22.08</v>
      </c>
      <c r="AS92">
        <v>15.87336</v>
      </c>
      <c r="AT92">
        <v>12.36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80.789999999999992</v>
      </c>
      <c r="BA92">
        <f t="shared" si="4"/>
        <v>2851.2458520000014</v>
      </c>
      <c r="BD92">
        <v>24.07</v>
      </c>
      <c r="BE92">
        <v>7.63</v>
      </c>
      <c r="BF92">
        <v>1.26</v>
      </c>
      <c r="BG92">
        <v>1.98</v>
      </c>
      <c r="BH92">
        <v>5.81</v>
      </c>
      <c r="BI92">
        <v>7.17</v>
      </c>
      <c r="BJ92">
        <v>1.56</v>
      </c>
      <c r="BK92">
        <v>3.98</v>
      </c>
      <c r="BL92">
        <v>0.94</v>
      </c>
      <c r="BM92">
        <v>0</v>
      </c>
      <c r="BN92">
        <v>0.5</v>
      </c>
      <c r="BO92">
        <v>16.21</v>
      </c>
      <c r="BP92">
        <v>3.98</v>
      </c>
      <c r="BQ92">
        <v>4.41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80.789999999999992</v>
      </c>
    </row>
    <row r="93" spans="1:75">
      <c r="A93" t="s">
        <v>135</v>
      </c>
      <c r="B93">
        <v>0</v>
      </c>
      <c r="C93">
        <v>34.44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30.171600000000002</v>
      </c>
      <c r="AG93">
        <v>39.409199999999998</v>
      </c>
      <c r="AH93">
        <v>140.34540000000001</v>
      </c>
      <c r="AI93">
        <v>14.003</v>
      </c>
      <c r="AJ93">
        <v>0</v>
      </c>
      <c r="AK93">
        <v>50.76</v>
      </c>
      <c r="AL93">
        <v>34.86</v>
      </c>
      <c r="AM93">
        <v>15.836040000000001</v>
      </c>
      <c r="AN93">
        <v>0.82259000000000004</v>
      </c>
      <c r="AO93">
        <v>26.46</v>
      </c>
      <c r="AP93">
        <v>11.529</v>
      </c>
      <c r="AQ93">
        <v>62.244</v>
      </c>
      <c r="AR93">
        <v>22.08</v>
      </c>
      <c r="AS93">
        <v>15.87336</v>
      </c>
      <c r="AT93">
        <v>12.36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80.789999999999992</v>
      </c>
      <c r="BA93">
        <f t="shared" si="4"/>
        <v>2851.2458520000014</v>
      </c>
      <c r="BD93">
        <v>24.07</v>
      </c>
      <c r="BE93">
        <v>7.63</v>
      </c>
      <c r="BF93">
        <v>1.26</v>
      </c>
      <c r="BG93">
        <v>1.98</v>
      </c>
      <c r="BH93">
        <v>5.81</v>
      </c>
      <c r="BI93">
        <v>7.17</v>
      </c>
      <c r="BJ93">
        <v>1.56</v>
      </c>
      <c r="BK93">
        <v>3.98</v>
      </c>
      <c r="BL93">
        <v>0.94</v>
      </c>
      <c r="BM93">
        <v>0</v>
      </c>
      <c r="BN93">
        <v>0.5</v>
      </c>
      <c r="BO93">
        <v>16.21</v>
      </c>
      <c r="BP93">
        <v>3.98</v>
      </c>
      <c r="BQ93">
        <v>4.41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80.789999999999992</v>
      </c>
    </row>
    <row r="94" spans="1:75">
      <c r="A94" t="s">
        <v>136</v>
      </c>
      <c r="B94">
        <v>0</v>
      </c>
      <c r="C94">
        <v>34.44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30.171600000000002</v>
      </c>
      <c r="AG94">
        <v>39.409199999999998</v>
      </c>
      <c r="AH94">
        <v>140.34540000000001</v>
      </c>
      <c r="AI94">
        <v>14.003</v>
      </c>
      <c r="AJ94">
        <v>0</v>
      </c>
      <c r="AK94">
        <v>50.76</v>
      </c>
      <c r="AL94">
        <v>34.86</v>
      </c>
      <c r="AM94">
        <v>15.836040000000001</v>
      </c>
      <c r="AN94">
        <v>0.82259000000000004</v>
      </c>
      <c r="AO94">
        <v>26.46</v>
      </c>
      <c r="AP94">
        <v>11.529</v>
      </c>
      <c r="AQ94">
        <v>62.244</v>
      </c>
      <c r="AR94">
        <v>22.08</v>
      </c>
      <c r="AS94">
        <v>15.87336</v>
      </c>
      <c r="AT94">
        <v>12.36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80.69</v>
      </c>
      <c r="BA94">
        <f t="shared" si="4"/>
        <v>2851.1458520000015</v>
      </c>
      <c r="BD94">
        <v>24.07</v>
      </c>
      <c r="BE94">
        <v>7.63</v>
      </c>
      <c r="BF94">
        <v>1.26</v>
      </c>
      <c r="BG94">
        <v>1.98</v>
      </c>
      <c r="BH94">
        <v>5.81</v>
      </c>
      <c r="BI94">
        <v>7.17</v>
      </c>
      <c r="BJ94">
        <v>1.56</v>
      </c>
      <c r="BK94">
        <v>3.9</v>
      </c>
      <c r="BL94">
        <v>0.92</v>
      </c>
      <c r="BM94">
        <v>0</v>
      </c>
      <c r="BN94">
        <v>0.5</v>
      </c>
      <c r="BO94">
        <v>16.21</v>
      </c>
      <c r="BP94">
        <v>3.98</v>
      </c>
      <c r="BQ94">
        <v>4.41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80.69</v>
      </c>
    </row>
    <row r="95" spans="1:75">
      <c r="A95" t="s">
        <v>137</v>
      </c>
      <c r="B95">
        <v>0</v>
      </c>
      <c r="C95">
        <v>34.44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49.436556000000003</v>
      </c>
      <c r="AF95">
        <v>28.594000000000001</v>
      </c>
      <c r="AG95">
        <v>39.409199999999998</v>
      </c>
      <c r="AH95">
        <v>140.34540000000001</v>
      </c>
      <c r="AI95">
        <v>14.003</v>
      </c>
      <c r="AJ95">
        <v>0</v>
      </c>
      <c r="AK95">
        <v>50.76</v>
      </c>
      <c r="AL95">
        <v>34.86</v>
      </c>
      <c r="AM95">
        <v>10.5307</v>
      </c>
      <c r="AN95">
        <v>0.82259000000000004</v>
      </c>
      <c r="AO95">
        <v>26.46</v>
      </c>
      <c r="AP95">
        <v>11.529</v>
      </c>
      <c r="AQ95">
        <v>62.244</v>
      </c>
      <c r="AR95">
        <v>22.08</v>
      </c>
      <c r="AS95">
        <v>15.87336</v>
      </c>
      <c r="AT95">
        <v>12.36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76.819999999999993</v>
      </c>
      <c r="BA95">
        <f t="shared" si="4"/>
        <v>2824.7954760000011</v>
      </c>
      <c r="BD95">
        <v>24.07</v>
      </c>
      <c r="BE95">
        <v>7.63</v>
      </c>
      <c r="BF95">
        <v>1.26</v>
      </c>
      <c r="BG95">
        <v>1.98</v>
      </c>
      <c r="BH95">
        <v>5.81</v>
      </c>
      <c r="BI95">
        <v>7.17</v>
      </c>
      <c r="BJ95">
        <v>1.56</v>
      </c>
      <c r="BK95">
        <v>3.9</v>
      </c>
      <c r="BL95">
        <v>0.92</v>
      </c>
      <c r="BM95">
        <v>0</v>
      </c>
      <c r="BN95">
        <v>0.5</v>
      </c>
      <c r="BO95">
        <v>12.34</v>
      </c>
      <c r="BP95">
        <v>3.98</v>
      </c>
      <c r="BQ95">
        <v>4.41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76.819999999999993</v>
      </c>
    </row>
    <row r="96" spans="1:75">
      <c r="A96" t="s">
        <v>138</v>
      </c>
      <c r="B96">
        <v>0</v>
      </c>
      <c r="C96">
        <v>34.44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27.408107999999999</v>
      </c>
      <c r="AE96">
        <v>49.436556000000003</v>
      </c>
      <c r="AF96">
        <v>28.594000000000001</v>
      </c>
      <c r="AG96">
        <v>39.409199999999998</v>
      </c>
      <c r="AH96">
        <v>140.34540000000001</v>
      </c>
      <c r="AI96">
        <v>14.003</v>
      </c>
      <c r="AJ96">
        <v>0</v>
      </c>
      <c r="AK96">
        <v>50.76</v>
      </c>
      <c r="AL96">
        <v>34.86</v>
      </c>
      <c r="AM96">
        <v>10.5307</v>
      </c>
      <c r="AN96">
        <v>0.82259000000000004</v>
      </c>
      <c r="AO96">
        <v>26.46</v>
      </c>
      <c r="AP96">
        <v>11.529</v>
      </c>
      <c r="AQ96">
        <v>62.244</v>
      </c>
      <c r="AR96">
        <v>22.08</v>
      </c>
      <c r="AS96">
        <v>15.87336</v>
      </c>
      <c r="AT96">
        <v>12.36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76.819999999999993</v>
      </c>
      <c r="BA96">
        <f t="shared" si="4"/>
        <v>2824.7954760000011</v>
      </c>
      <c r="BD96">
        <v>24.07</v>
      </c>
      <c r="BE96">
        <v>7.63</v>
      </c>
      <c r="BF96">
        <v>1.26</v>
      </c>
      <c r="BG96">
        <v>1.98</v>
      </c>
      <c r="BH96">
        <v>5.81</v>
      </c>
      <c r="BI96">
        <v>7.17</v>
      </c>
      <c r="BJ96">
        <v>1.56</v>
      </c>
      <c r="BK96">
        <v>3.9</v>
      </c>
      <c r="BL96">
        <v>0.92</v>
      </c>
      <c r="BM96">
        <v>0</v>
      </c>
      <c r="BN96">
        <v>0.5</v>
      </c>
      <c r="BO96">
        <v>12.34</v>
      </c>
      <c r="BP96">
        <v>3.98</v>
      </c>
      <c r="BQ96">
        <v>4.41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76.819999999999993</v>
      </c>
    </row>
    <row r="97" spans="1:75">
      <c r="A97" t="s">
        <v>139</v>
      </c>
      <c r="B97">
        <v>0</v>
      </c>
      <c r="C97">
        <v>34.44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28.594000000000001</v>
      </c>
      <c r="AG97">
        <v>39.409199999999998</v>
      </c>
      <c r="AH97">
        <v>140.34540000000001</v>
      </c>
      <c r="AI97">
        <v>14.003</v>
      </c>
      <c r="AJ97">
        <v>0</v>
      </c>
      <c r="AK97">
        <v>50.76</v>
      </c>
      <c r="AL97">
        <v>34.86</v>
      </c>
      <c r="AM97">
        <v>10.5307</v>
      </c>
      <c r="AN97">
        <v>0.82259000000000004</v>
      </c>
      <c r="AO97">
        <v>29.4</v>
      </c>
      <c r="AP97">
        <v>11.529</v>
      </c>
      <c r="AQ97">
        <v>62.244</v>
      </c>
      <c r="AR97">
        <v>22.08</v>
      </c>
      <c r="AS97">
        <v>15.87336</v>
      </c>
      <c r="AT97">
        <v>12.36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76.819999999999993</v>
      </c>
      <c r="BA97">
        <f t="shared" si="4"/>
        <v>2836.8715120000011</v>
      </c>
      <c r="BD97">
        <v>24.07</v>
      </c>
      <c r="BE97">
        <v>7.63</v>
      </c>
      <c r="BF97">
        <v>1.26</v>
      </c>
      <c r="BG97">
        <v>1.98</v>
      </c>
      <c r="BH97">
        <v>5.81</v>
      </c>
      <c r="BI97">
        <v>7.17</v>
      </c>
      <c r="BJ97">
        <v>1.56</v>
      </c>
      <c r="BK97">
        <v>3.9</v>
      </c>
      <c r="BL97">
        <v>0.92</v>
      </c>
      <c r="BM97">
        <v>0</v>
      </c>
      <c r="BN97">
        <v>0.5</v>
      </c>
      <c r="BO97">
        <v>12.34</v>
      </c>
      <c r="BP97">
        <v>3.98</v>
      </c>
      <c r="BQ97">
        <v>4.41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76.819999999999993</v>
      </c>
    </row>
    <row r="98" spans="1:75">
      <c r="A98" t="s">
        <v>140</v>
      </c>
      <c r="B98">
        <v>0</v>
      </c>
      <c r="C98">
        <v>34.44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13.2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28.594000000000001</v>
      </c>
      <c r="AG98">
        <v>39.409199999999998</v>
      </c>
      <c r="AH98">
        <v>140.34540000000001</v>
      </c>
      <c r="AI98">
        <v>3.1825000000000001</v>
      </c>
      <c r="AJ98">
        <v>0</v>
      </c>
      <c r="AK98">
        <v>50.76</v>
      </c>
      <c r="AL98">
        <v>34.86</v>
      </c>
      <c r="AM98">
        <v>10.5307</v>
      </c>
      <c r="AN98">
        <v>0.82259000000000004</v>
      </c>
      <c r="AO98">
        <v>29.4</v>
      </c>
      <c r="AP98">
        <v>11.529</v>
      </c>
      <c r="AQ98">
        <v>62.244</v>
      </c>
      <c r="AR98">
        <v>18.768000000000001</v>
      </c>
      <c r="AS98">
        <v>15.87336</v>
      </c>
      <c r="AT98">
        <v>12.36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76.819999999999993</v>
      </c>
      <c r="BA98">
        <f t="shared" si="4"/>
        <v>2822.7390120000009</v>
      </c>
      <c r="BD98">
        <v>24.07</v>
      </c>
      <c r="BE98">
        <v>7.63</v>
      </c>
      <c r="BF98">
        <v>1.26</v>
      </c>
      <c r="BG98">
        <v>1.98</v>
      </c>
      <c r="BH98">
        <v>5.81</v>
      </c>
      <c r="BI98">
        <v>7.17</v>
      </c>
      <c r="BJ98">
        <v>1.56</v>
      </c>
      <c r="BK98">
        <v>3.9</v>
      </c>
      <c r="BL98">
        <v>0.92</v>
      </c>
      <c r="BM98">
        <v>0</v>
      </c>
      <c r="BN98">
        <v>0.5</v>
      </c>
      <c r="BO98">
        <v>12.34</v>
      </c>
      <c r="BP98">
        <v>3.98</v>
      </c>
      <c r="BQ98">
        <v>4.41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76.819999999999993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0.82656000000000107</v>
      </c>
      <c r="D99">
        <f t="shared" si="6"/>
        <v>0.20159999999999964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1.4072640000000023</v>
      </c>
      <c r="J99">
        <f t="shared" si="6"/>
        <v>5.5348000000000126E-2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0.19617510000000002</v>
      </c>
      <c r="AA99">
        <f t="shared" si="6"/>
        <v>0.55280012999999928</v>
      </c>
      <c r="AB99">
        <f t="shared" si="6"/>
        <v>0.73045733999999929</v>
      </c>
      <c r="AC99">
        <f t="shared" si="6"/>
        <v>0.50370897899999978</v>
      </c>
      <c r="AD99">
        <f t="shared" si="6"/>
        <v>0.83486143199999996</v>
      </c>
      <c r="AE99">
        <f t="shared" si="6"/>
        <v>1.1864773440000005</v>
      </c>
      <c r="AF99">
        <f t="shared" si="6"/>
        <v>0.69098880000000118</v>
      </c>
      <c r="AG99">
        <f t="shared" si="6"/>
        <v>0.94582080000000113</v>
      </c>
      <c r="AH99">
        <f t="shared" si="6"/>
        <v>2.7645297500000026</v>
      </c>
      <c r="AI99">
        <f t="shared" si="6"/>
        <v>0.29686359999999984</v>
      </c>
      <c r="AJ99">
        <f t="shared" si="6"/>
        <v>0</v>
      </c>
      <c r="AK99">
        <f t="shared" si="6"/>
        <v>1.2182400000000029</v>
      </c>
      <c r="AL99">
        <f t="shared" si="6"/>
        <v>1.0887939999999992</v>
      </c>
      <c r="AM99">
        <f t="shared" si="6"/>
        <v>7.9966670000000017E-2</v>
      </c>
      <c r="AN99">
        <f t="shared" si="6"/>
        <v>1.9713465000000013E-2</v>
      </c>
      <c r="AO99">
        <f t="shared" si="6"/>
        <v>0.62166299999999985</v>
      </c>
      <c r="AP99">
        <f t="shared" si="6"/>
        <v>0.28156379999999992</v>
      </c>
      <c r="AQ99">
        <f t="shared" si="6"/>
        <v>1.3355999999999986</v>
      </c>
      <c r="AR99">
        <f t="shared" si="6"/>
        <v>0.51805199999999907</v>
      </c>
      <c r="AS99">
        <f t="shared" si="6"/>
        <v>0.36111894000000017</v>
      </c>
      <c r="AT99">
        <f t="shared" si="6"/>
        <v>0.27795579999999975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1.9410775000000025</v>
      </c>
      <c r="BA99">
        <f>SUM(B99:AZ99)</f>
        <v>66.292141745999942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3.0630000000000011E-2</v>
      </c>
      <c r="BG99">
        <f t="shared" si="7"/>
        <v>4.7039999999999943E-2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0.10061749999999998</v>
      </c>
      <c r="BL99">
        <f t="shared" si="7"/>
        <v>2.4089999999999979E-2</v>
      </c>
      <c r="BM99">
        <f t="shared" si="7"/>
        <v>0</v>
      </c>
      <c r="BN99">
        <f t="shared" si="7"/>
        <v>1.1920000000000009E-2</v>
      </c>
      <c r="BO99">
        <f t="shared" si="7"/>
        <v>0.38015000000000015</v>
      </c>
      <c r="BP99">
        <f t="shared" si="7"/>
        <v>9.4599999999999948E-2</v>
      </c>
      <c r="BQ99">
        <f t="shared" si="7"/>
        <v>0.10479999999999999</v>
      </c>
      <c r="BR99">
        <f t="shared" si="7"/>
        <v>2.5459999999999993E-2</v>
      </c>
      <c r="BS99">
        <f t="shared" si="7"/>
        <v>5.0100000000000092E-3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1.9410775000000025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117.37526800000001</v>
      </c>
      <c r="L3">
        <v>451</v>
      </c>
      <c r="M3">
        <v>46</v>
      </c>
      <c r="N3">
        <v>118.125</v>
      </c>
      <c r="O3">
        <v>123.66562500000001</v>
      </c>
      <c r="P3">
        <v>139.31</v>
      </c>
      <c r="Q3">
        <v>11.868516</v>
      </c>
      <c r="R3">
        <v>22.760401000000002</v>
      </c>
      <c r="S3">
        <v>14.218325999999999</v>
      </c>
      <c r="T3">
        <v>0</v>
      </c>
      <c r="U3">
        <v>348.97500000000002</v>
      </c>
      <c r="V3">
        <v>6.36</v>
      </c>
      <c r="W3">
        <v>20.676600000000001</v>
      </c>
      <c r="X3">
        <v>78.259100000000004</v>
      </c>
      <c r="Y3">
        <v>0</v>
      </c>
      <c r="Z3">
        <v>0</v>
      </c>
      <c r="AA3">
        <v>28.09872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39.409199999999998</v>
      </c>
      <c r="AH3">
        <v>116.9545</v>
      </c>
      <c r="AI3">
        <v>0</v>
      </c>
      <c r="AJ3">
        <v>0</v>
      </c>
      <c r="AK3">
        <v>50.76</v>
      </c>
      <c r="AL3">
        <v>47.642000000000003</v>
      </c>
      <c r="AM3">
        <v>5.1986999999999997</v>
      </c>
      <c r="AN3">
        <v>0.76519999999999999</v>
      </c>
      <c r="AO3">
        <v>23.52</v>
      </c>
      <c r="AP3">
        <v>12.9381</v>
      </c>
      <c r="AQ3">
        <v>62.244</v>
      </c>
      <c r="AR3">
        <v>52.991999999999997</v>
      </c>
      <c r="AS3">
        <v>10.7616</v>
      </c>
      <c r="AT3">
        <v>11.040023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80.699999999999989</v>
      </c>
      <c r="BA3">
        <f>SUM(B3:AZ3)</f>
        <v>2224.7655069999996</v>
      </c>
      <c r="BB3">
        <v>0</v>
      </c>
      <c r="BD3">
        <v>24.07</v>
      </c>
      <c r="BE3">
        <v>7.63</v>
      </c>
      <c r="BF3">
        <v>1.21</v>
      </c>
      <c r="BG3">
        <v>1.98</v>
      </c>
      <c r="BH3">
        <v>5.81</v>
      </c>
      <c r="BI3">
        <v>7.17</v>
      </c>
      <c r="BJ3">
        <v>1.56</v>
      </c>
      <c r="BK3">
        <v>4.17</v>
      </c>
      <c r="BL3">
        <v>1.01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0.78</v>
      </c>
      <c r="BS3">
        <v>0.21</v>
      </c>
      <c r="BT3">
        <v>0</v>
      </c>
      <c r="BU3">
        <v>0</v>
      </c>
      <c r="BV3">
        <v>0</v>
      </c>
      <c r="BW3">
        <f>SUM(BD3:BV3)</f>
        <v>80.699999999999989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117.350617</v>
      </c>
      <c r="L4">
        <v>431</v>
      </c>
      <c r="M4">
        <v>46</v>
      </c>
      <c r="N4">
        <v>118.125</v>
      </c>
      <c r="O4">
        <v>123.66562500000001</v>
      </c>
      <c r="P4">
        <v>139.31</v>
      </c>
      <c r="Q4">
        <v>11.868516</v>
      </c>
      <c r="R4">
        <v>22.760401000000002</v>
      </c>
      <c r="S4">
        <v>14.218325999999999</v>
      </c>
      <c r="T4">
        <v>0</v>
      </c>
      <c r="U4">
        <v>348.97500000000002</v>
      </c>
      <c r="V4">
        <v>6.36</v>
      </c>
      <c r="W4">
        <v>20.676600000000001</v>
      </c>
      <c r="X4">
        <v>78.259100000000004</v>
      </c>
      <c r="Y4">
        <v>0</v>
      </c>
      <c r="Z4">
        <v>0</v>
      </c>
      <c r="AA4">
        <v>28.09872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39.409199999999998</v>
      </c>
      <c r="AH4">
        <v>116.9545</v>
      </c>
      <c r="AI4">
        <v>0</v>
      </c>
      <c r="AJ4">
        <v>0</v>
      </c>
      <c r="AK4">
        <v>50.76</v>
      </c>
      <c r="AL4">
        <v>47.642000000000003</v>
      </c>
      <c r="AM4">
        <v>0</v>
      </c>
      <c r="AN4">
        <v>0.76519999999999999</v>
      </c>
      <c r="AO4">
        <v>23.52</v>
      </c>
      <c r="AP4">
        <v>12.9381</v>
      </c>
      <c r="AQ4">
        <v>62.244</v>
      </c>
      <c r="AR4">
        <v>52.991999999999997</v>
      </c>
      <c r="AS4">
        <v>10.7616</v>
      </c>
      <c r="AT4">
        <v>11.040023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80.699999999999989</v>
      </c>
      <c r="BA4">
        <f t="shared" ref="BA4:BA67" si="1">SUM(B4:AZ4)</f>
        <v>2199.542156</v>
      </c>
      <c r="BB4">
        <v>1</v>
      </c>
      <c r="BD4">
        <v>24.07</v>
      </c>
      <c r="BE4">
        <v>7.63</v>
      </c>
      <c r="BF4">
        <v>1.21</v>
      </c>
      <c r="BG4">
        <v>1.98</v>
      </c>
      <c r="BH4">
        <v>5.81</v>
      </c>
      <c r="BI4">
        <v>7.17</v>
      </c>
      <c r="BJ4">
        <v>1.56</v>
      </c>
      <c r="BK4">
        <v>4.17</v>
      </c>
      <c r="BL4">
        <v>1.01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0.78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80.699999999999989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117.37526800000001</v>
      </c>
      <c r="L5">
        <v>411</v>
      </c>
      <c r="M5">
        <v>46</v>
      </c>
      <c r="N5">
        <v>118.125</v>
      </c>
      <c r="O5">
        <v>123.66562500000001</v>
      </c>
      <c r="P5">
        <v>139.31</v>
      </c>
      <c r="Q5">
        <v>11.868516</v>
      </c>
      <c r="R5">
        <v>22.760401000000002</v>
      </c>
      <c r="S5">
        <v>14.218325999999999</v>
      </c>
      <c r="T5">
        <v>0</v>
      </c>
      <c r="U5">
        <v>348.97500000000002</v>
      </c>
      <c r="V5">
        <v>6.36</v>
      </c>
      <c r="W5">
        <v>20.676600000000001</v>
      </c>
      <c r="X5">
        <v>78.259100000000004</v>
      </c>
      <c r="Y5">
        <v>0</v>
      </c>
      <c r="Z5">
        <v>0</v>
      </c>
      <c r="AA5">
        <v>28.09872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39.409199999999998</v>
      </c>
      <c r="AH5">
        <v>116.9545</v>
      </c>
      <c r="AI5">
        <v>0</v>
      </c>
      <c r="AJ5">
        <v>0</v>
      </c>
      <c r="AK5">
        <v>50.76</v>
      </c>
      <c r="AL5">
        <v>47.642000000000003</v>
      </c>
      <c r="AM5">
        <v>0</v>
      </c>
      <c r="AN5">
        <v>0.82259000000000004</v>
      </c>
      <c r="AO5">
        <v>23.52</v>
      </c>
      <c r="AP5">
        <v>12.9381</v>
      </c>
      <c r="AQ5">
        <v>62.244</v>
      </c>
      <c r="AR5">
        <v>15.456</v>
      </c>
      <c r="AS5">
        <v>10.7616</v>
      </c>
      <c r="AT5">
        <v>11.040023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80.819999999999993</v>
      </c>
      <c r="BA5">
        <f t="shared" si="1"/>
        <v>2142.2081969999999</v>
      </c>
      <c r="BB5">
        <v>2</v>
      </c>
      <c r="BD5">
        <v>24.07</v>
      </c>
      <c r="BE5">
        <v>7.63</v>
      </c>
      <c r="BF5">
        <v>1.21</v>
      </c>
      <c r="BG5">
        <v>1.98</v>
      </c>
      <c r="BH5">
        <v>5.81</v>
      </c>
      <c r="BI5">
        <v>7.17</v>
      </c>
      <c r="BJ5">
        <v>1.56</v>
      </c>
      <c r="BK5">
        <v>4.17</v>
      </c>
      <c r="BL5">
        <v>1.01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0.9</v>
      </c>
      <c r="BS5">
        <v>0.21</v>
      </c>
      <c r="BT5">
        <v>0</v>
      </c>
      <c r="BU5">
        <v>0</v>
      </c>
      <c r="BV5">
        <v>0</v>
      </c>
      <c r="BW5">
        <f t="shared" si="2"/>
        <v>80.819999999999993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117.350617</v>
      </c>
      <c r="L6">
        <v>391</v>
      </c>
      <c r="M6">
        <v>46</v>
      </c>
      <c r="N6">
        <v>118.125</v>
      </c>
      <c r="O6">
        <v>123.66562500000001</v>
      </c>
      <c r="P6">
        <v>139.31</v>
      </c>
      <c r="Q6">
        <v>11.868516</v>
      </c>
      <c r="R6">
        <v>22.760401000000002</v>
      </c>
      <c r="S6">
        <v>14.218325999999999</v>
      </c>
      <c r="T6">
        <v>0</v>
      </c>
      <c r="U6">
        <v>348.97500000000002</v>
      </c>
      <c r="V6">
        <v>6.36</v>
      </c>
      <c r="W6">
        <v>20.676600000000001</v>
      </c>
      <c r="X6">
        <v>78.259100000000004</v>
      </c>
      <c r="Y6">
        <v>0</v>
      </c>
      <c r="Z6">
        <v>0</v>
      </c>
      <c r="AA6">
        <v>28.09872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39.409199999999998</v>
      </c>
      <c r="AH6">
        <v>116.9545</v>
      </c>
      <c r="AI6">
        <v>0</v>
      </c>
      <c r="AJ6">
        <v>0</v>
      </c>
      <c r="AK6">
        <v>50.76</v>
      </c>
      <c r="AL6">
        <v>47.642000000000003</v>
      </c>
      <c r="AM6">
        <v>0</v>
      </c>
      <c r="AN6">
        <v>0.82259000000000004</v>
      </c>
      <c r="AO6">
        <v>23.52</v>
      </c>
      <c r="AP6">
        <v>12.9381</v>
      </c>
      <c r="AQ6">
        <v>62.244</v>
      </c>
      <c r="AR6">
        <v>15.456</v>
      </c>
      <c r="AS6">
        <v>10.7616</v>
      </c>
      <c r="AT6">
        <v>11.040023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80.819999999999993</v>
      </c>
      <c r="BA6">
        <f t="shared" si="1"/>
        <v>2122.1835460000002</v>
      </c>
      <c r="BB6">
        <v>3</v>
      </c>
      <c r="BD6">
        <v>24.07</v>
      </c>
      <c r="BE6">
        <v>7.63</v>
      </c>
      <c r="BF6">
        <v>1.21</v>
      </c>
      <c r="BG6">
        <v>1.98</v>
      </c>
      <c r="BH6">
        <v>5.81</v>
      </c>
      <c r="BI6">
        <v>7.17</v>
      </c>
      <c r="BJ6">
        <v>1.56</v>
      </c>
      <c r="BK6">
        <v>4.17</v>
      </c>
      <c r="BL6">
        <v>1.01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0.9</v>
      </c>
      <c r="BS6">
        <v>0.21</v>
      </c>
      <c r="BT6">
        <v>0</v>
      </c>
      <c r="BU6">
        <v>0</v>
      </c>
      <c r="BV6">
        <v>0</v>
      </c>
      <c r="BW6">
        <f t="shared" si="2"/>
        <v>80.819999999999993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117.37526800000001</v>
      </c>
      <c r="L7">
        <v>375</v>
      </c>
      <c r="M7">
        <v>46</v>
      </c>
      <c r="N7">
        <v>118.125</v>
      </c>
      <c r="O7">
        <v>123.66562500000001</v>
      </c>
      <c r="P7">
        <v>139.31</v>
      </c>
      <c r="Q7">
        <v>11.868516</v>
      </c>
      <c r="R7">
        <v>22.760401000000002</v>
      </c>
      <c r="S7">
        <v>14.218325999999999</v>
      </c>
      <c r="T7">
        <v>0</v>
      </c>
      <c r="U7">
        <v>348.97500000000002</v>
      </c>
      <c r="V7">
        <v>6.36</v>
      </c>
      <c r="W7">
        <v>20.676600000000001</v>
      </c>
      <c r="X7">
        <v>78.259100000000004</v>
      </c>
      <c r="Y7">
        <v>0</v>
      </c>
      <c r="Z7">
        <v>0</v>
      </c>
      <c r="AA7">
        <v>28.09872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39.409199999999998</v>
      </c>
      <c r="AH7">
        <v>116.9545</v>
      </c>
      <c r="AI7">
        <v>0</v>
      </c>
      <c r="AJ7">
        <v>0</v>
      </c>
      <c r="AK7">
        <v>50.76</v>
      </c>
      <c r="AL7">
        <v>47.642000000000003</v>
      </c>
      <c r="AM7">
        <v>0</v>
      </c>
      <c r="AN7">
        <v>0.82259000000000004</v>
      </c>
      <c r="AO7">
        <v>24.99</v>
      </c>
      <c r="AP7">
        <v>12.9381</v>
      </c>
      <c r="AQ7">
        <v>62.244</v>
      </c>
      <c r="AR7">
        <v>15.456</v>
      </c>
      <c r="AS7">
        <v>10.7616</v>
      </c>
      <c r="AT7">
        <v>11.040023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80.87</v>
      </c>
      <c r="BA7">
        <f t="shared" si="1"/>
        <v>2107.7281969999999</v>
      </c>
      <c r="BB7">
        <v>4</v>
      </c>
      <c r="BD7">
        <v>24.07</v>
      </c>
      <c r="BE7">
        <v>7.63</v>
      </c>
      <c r="BF7">
        <v>1.26</v>
      </c>
      <c r="BG7">
        <v>1.98</v>
      </c>
      <c r="BH7">
        <v>5.81</v>
      </c>
      <c r="BI7">
        <v>7.17</v>
      </c>
      <c r="BJ7">
        <v>1.56</v>
      </c>
      <c r="BK7">
        <v>4.17</v>
      </c>
      <c r="BL7">
        <v>1.01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0.9</v>
      </c>
      <c r="BS7">
        <v>0.21</v>
      </c>
      <c r="BT7">
        <v>0</v>
      </c>
      <c r="BU7">
        <v>0</v>
      </c>
      <c r="BV7">
        <v>0</v>
      </c>
      <c r="BW7">
        <f t="shared" si="2"/>
        <v>80.87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117.350617</v>
      </c>
      <c r="L8">
        <v>361</v>
      </c>
      <c r="M8">
        <v>46</v>
      </c>
      <c r="N8">
        <v>118.125</v>
      </c>
      <c r="O8">
        <v>123.66562500000001</v>
      </c>
      <c r="P8">
        <v>139.31</v>
      </c>
      <c r="Q8">
        <v>11.868516</v>
      </c>
      <c r="R8">
        <v>22.760401000000002</v>
      </c>
      <c r="S8">
        <v>14.218325999999999</v>
      </c>
      <c r="T8">
        <v>0</v>
      </c>
      <c r="U8">
        <v>348.97500000000002</v>
      </c>
      <c r="V8">
        <v>6.36</v>
      </c>
      <c r="W8">
        <v>20.676600000000001</v>
      </c>
      <c r="X8">
        <v>78.259100000000004</v>
      </c>
      <c r="Y8">
        <v>0</v>
      </c>
      <c r="Z8">
        <v>0</v>
      </c>
      <c r="AA8">
        <v>28.09872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39.409199999999998</v>
      </c>
      <c r="AH8">
        <v>116.9545</v>
      </c>
      <c r="AI8">
        <v>0</v>
      </c>
      <c r="AJ8">
        <v>0</v>
      </c>
      <c r="AK8">
        <v>50.76</v>
      </c>
      <c r="AL8">
        <v>47.642000000000003</v>
      </c>
      <c r="AM8">
        <v>0</v>
      </c>
      <c r="AN8">
        <v>0.82259000000000004</v>
      </c>
      <c r="AO8">
        <v>24.99</v>
      </c>
      <c r="AP8">
        <v>12.9381</v>
      </c>
      <c r="AQ8">
        <v>62.244</v>
      </c>
      <c r="AR8">
        <v>15.456</v>
      </c>
      <c r="AS8">
        <v>10.7616</v>
      </c>
      <c r="AT8">
        <v>11.040023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80.87</v>
      </c>
      <c r="BA8">
        <f t="shared" si="1"/>
        <v>2093.7035460000002</v>
      </c>
      <c r="BB8">
        <v>5</v>
      </c>
      <c r="BD8">
        <v>24.07</v>
      </c>
      <c r="BE8">
        <v>7.63</v>
      </c>
      <c r="BF8">
        <v>1.26</v>
      </c>
      <c r="BG8">
        <v>1.98</v>
      </c>
      <c r="BH8">
        <v>5.81</v>
      </c>
      <c r="BI8">
        <v>7.17</v>
      </c>
      <c r="BJ8">
        <v>1.56</v>
      </c>
      <c r="BK8">
        <v>4.17</v>
      </c>
      <c r="BL8">
        <v>1.01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0.9</v>
      </c>
      <c r="BS8">
        <v>0.21</v>
      </c>
      <c r="BT8">
        <v>0</v>
      </c>
      <c r="BU8">
        <v>0</v>
      </c>
      <c r="BV8">
        <v>0</v>
      </c>
      <c r="BW8">
        <f t="shared" si="2"/>
        <v>80.87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117.37526800000001</v>
      </c>
      <c r="L9">
        <v>361</v>
      </c>
      <c r="M9">
        <v>46</v>
      </c>
      <c r="N9">
        <v>118.125</v>
      </c>
      <c r="O9">
        <v>123.66562500000001</v>
      </c>
      <c r="P9">
        <v>139.31</v>
      </c>
      <c r="Q9">
        <v>11.868516</v>
      </c>
      <c r="R9">
        <v>22.760401000000002</v>
      </c>
      <c r="S9">
        <v>14.218325999999999</v>
      </c>
      <c r="T9">
        <v>0</v>
      </c>
      <c r="U9">
        <v>348.97500000000002</v>
      </c>
      <c r="V9">
        <v>6.36</v>
      </c>
      <c r="W9">
        <v>20.676600000000001</v>
      </c>
      <c r="X9">
        <v>78.259100000000004</v>
      </c>
      <c r="Y9">
        <v>0</v>
      </c>
      <c r="Z9">
        <v>0</v>
      </c>
      <c r="AA9">
        <v>28.09872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39.409199999999998</v>
      </c>
      <c r="AH9">
        <v>116.9545</v>
      </c>
      <c r="AI9">
        <v>0</v>
      </c>
      <c r="AJ9">
        <v>0</v>
      </c>
      <c r="AK9">
        <v>50.76</v>
      </c>
      <c r="AL9">
        <v>47.642000000000003</v>
      </c>
      <c r="AM9">
        <v>0</v>
      </c>
      <c r="AN9">
        <v>0.82259000000000004</v>
      </c>
      <c r="AO9">
        <v>24.99</v>
      </c>
      <c r="AP9">
        <v>12.9381</v>
      </c>
      <c r="AQ9">
        <v>62.244</v>
      </c>
      <c r="AR9">
        <v>15.456</v>
      </c>
      <c r="AS9">
        <v>10.7616</v>
      </c>
      <c r="AT9">
        <v>7.671367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80.87</v>
      </c>
      <c r="BA9">
        <f t="shared" si="1"/>
        <v>2090.3595409999998</v>
      </c>
      <c r="BB9">
        <v>6</v>
      </c>
      <c r="BD9">
        <v>24.07</v>
      </c>
      <c r="BE9">
        <v>7.63</v>
      </c>
      <c r="BF9">
        <v>1.26</v>
      </c>
      <c r="BG9">
        <v>1.98</v>
      </c>
      <c r="BH9">
        <v>5.81</v>
      </c>
      <c r="BI9">
        <v>7.17</v>
      </c>
      <c r="BJ9">
        <v>1.56</v>
      </c>
      <c r="BK9">
        <v>4.17</v>
      </c>
      <c r="BL9">
        <v>1.01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0.9</v>
      </c>
      <c r="BS9">
        <v>0.21</v>
      </c>
      <c r="BT9">
        <v>0</v>
      </c>
      <c r="BU9">
        <v>0</v>
      </c>
      <c r="BV9">
        <v>0</v>
      </c>
      <c r="BW9">
        <f t="shared" si="2"/>
        <v>80.87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117.350617</v>
      </c>
      <c r="L10">
        <v>345</v>
      </c>
      <c r="M10">
        <v>46</v>
      </c>
      <c r="N10">
        <v>118.125</v>
      </c>
      <c r="O10">
        <v>123.66562500000001</v>
      </c>
      <c r="P10">
        <v>139.31</v>
      </c>
      <c r="Q10">
        <v>11.868516</v>
      </c>
      <c r="R10">
        <v>22.760401000000002</v>
      </c>
      <c r="S10">
        <v>14.218325999999999</v>
      </c>
      <c r="T10">
        <v>0</v>
      </c>
      <c r="U10">
        <v>348.97500000000002</v>
      </c>
      <c r="V10">
        <v>6.36</v>
      </c>
      <c r="W10">
        <v>20.676600000000001</v>
      </c>
      <c r="X10">
        <v>78.259100000000004</v>
      </c>
      <c r="Y10">
        <v>0</v>
      </c>
      <c r="Z10">
        <v>0</v>
      </c>
      <c r="AA10">
        <v>28.09872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39.409199999999998</v>
      </c>
      <c r="AH10">
        <v>116.9545</v>
      </c>
      <c r="AI10">
        <v>0</v>
      </c>
      <c r="AJ10">
        <v>0</v>
      </c>
      <c r="AK10">
        <v>50.76</v>
      </c>
      <c r="AL10">
        <v>47.642000000000003</v>
      </c>
      <c r="AM10">
        <v>0</v>
      </c>
      <c r="AN10">
        <v>0.82259000000000004</v>
      </c>
      <c r="AO10">
        <v>24.99</v>
      </c>
      <c r="AP10">
        <v>12.9381</v>
      </c>
      <c r="AQ10">
        <v>62.244</v>
      </c>
      <c r="AR10">
        <v>15.456</v>
      </c>
      <c r="AS10">
        <v>10.7616</v>
      </c>
      <c r="AT10">
        <v>11.040023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80.87</v>
      </c>
      <c r="BA10">
        <f t="shared" si="1"/>
        <v>2077.7035460000002</v>
      </c>
      <c r="BB10">
        <v>7</v>
      </c>
      <c r="BD10">
        <v>24.07</v>
      </c>
      <c r="BE10">
        <v>7.63</v>
      </c>
      <c r="BF10">
        <v>1.26</v>
      </c>
      <c r="BG10">
        <v>1.98</v>
      </c>
      <c r="BH10">
        <v>5.81</v>
      </c>
      <c r="BI10">
        <v>7.17</v>
      </c>
      <c r="BJ10">
        <v>1.56</v>
      </c>
      <c r="BK10">
        <v>4.17</v>
      </c>
      <c r="BL10">
        <v>1.01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0.9</v>
      </c>
      <c r="BS10">
        <v>0.21</v>
      </c>
      <c r="BT10">
        <v>0</v>
      </c>
      <c r="BU10">
        <v>0</v>
      </c>
      <c r="BV10">
        <v>0</v>
      </c>
      <c r="BW10">
        <f t="shared" si="2"/>
        <v>80.87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117.37526800000001</v>
      </c>
      <c r="L11">
        <v>269</v>
      </c>
      <c r="M11">
        <v>24.792912999999999</v>
      </c>
      <c r="N11">
        <v>81.247299999999996</v>
      </c>
      <c r="O11">
        <v>92.024933000000004</v>
      </c>
      <c r="P11">
        <v>139.31</v>
      </c>
      <c r="Q11">
        <v>11.162917999999999</v>
      </c>
      <c r="R11">
        <v>22.760401000000002</v>
      </c>
      <c r="S11">
        <v>14.218325999999999</v>
      </c>
      <c r="T11">
        <v>0</v>
      </c>
      <c r="U11">
        <v>348.97500000000002</v>
      </c>
      <c r="V11">
        <v>6.36</v>
      </c>
      <c r="W11">
        <v>20.676600000000001</v>
      </c>
      <c r="X11">
        <v>78.259100000000004</v>
      </c>
      <c r="Y11">
        <v>0</v>
      </c>
      <c r="Z11">
        <v>0</v>
      </c>
      <c r="AA11">
        <v>28.09872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39.409199999999998</v>
      </c>
      <c r="AH11">
        <v>116.9545</v>
      </c>
      <c r="AI11">
        <v>0</v>
      </c>
      <c r="AJ11">
        <v>0</v>
      </c>
      <c r="AK11">
        <v>50.76</v>
      </c>
      <c r="AL11">
        <v>47.642000000000003</v>
      </c>
      <c r="AM11">
        <v>0</v>
      </c>
      <c r="AN11">
        <v>0.82259000000000004</v>
      </c>
      <c r="AO11">
        <v>24.99</v>
      </c>
      <c r="AP11">
        <v>12.9381</v>
      </c>
      <c r="AQ11">
        <v>62.244</v>
      </c>
      <c r="AR11">
        <v>15.456</v>
      </c>
      <c r="AS11">
        <v>10.7616</v>
      </c>
      <c r="AT11">
        <v>11.040023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81.110000000000014</v>
      </c>
      <c r="BA11">
        <f t="shared" si="1"/>
        <v>1911.53712</v>
      </c>
      <c r="BB11">
        <v>8</v>
      </c>
      <c r="BD11">
        <v>25.43</v>
      </c>
      <c r="BE11">
        <v>7.45</v>
      </c>
      <c r="BF11">
        <v>1.33</v>
      </c>
      <c r="BG11">
        <v>1.92</v>
      </c>
      <c r="BH11">
        <v>5.63</v>
      </c>
      <c r="BI11">
        <v>7.03</v>
      </c>
      <c r="BJ11">
        <v>1.6</v>
      </c>
      <c r="BK11">
        <v>4.17</v>
      </c>
      <c r="BL11">
        <v>0.97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0.95</v>
      </c>
      <c r="BS11">
        <v>0.21</v>
      </c>
      <c r="BT11">
        <v>0</v>
      </c>
      <c r="BU11">
        <v>0</v>
      </c>
      <c r="BV11">
        <v>0</v>
      </c>
      <c r="BW11">
        <f t="shared" si="2"/>
        <v>81.110000000000014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117.350617</v>
      </c>
      <c r="L12">
        <v>269</v>
      </c>
      <c r="M12">
        <v>24.792912999999999</v>
      </c>
      <c r="N12">
        <v>81.247299999999996</v>
      </c>
      <c r="O12">
        <v>68.319461000000004</v>
      </c>
      <c r="P12">
        <v>139.31</v>
      </c>
      <c r="Q12">
        <v>11.162917999999999</v>
      </c>
      <c r="R12">
        <v>22.760401000000002</v>
      </c>
      <c r="S12">
        <v>14.218325999999999</v>
      </c>
      <c r="T12">
        <v>0</v>
      </c>
      <c r="U12">
        <v>348.97500000000002</v>
      </c>
      <c r="V12">
        <v>6.36</v>
      </c>
      <c r="W12">
        <v>20.676600000000001</v>
      </c>
      <c r="X12">
        <v>78.259100000000004</v>
      </c>
      <c r="Y12">
        <v>0</v>
      </c>
      <c r="Z12">
        <v>0</v>
      </c>
      <c r="AA12">
        <v>28.09872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39.409199999999998</v>
      </c>
      <c r="AH12">
        <v>116.9545</v>
      </c>
      <c r="AI12">
        <v>0</v>
      </c>
      <c r="AJ12">
        <v>0</v>
      </c>
      <c r="AK12">
        <v>50.76</v>
      </c>
      <c r="AL12">
        <v>47.642000000000003</v>
      </c>
      <c r="AM12">
        <v>0</v>
      </c>
      <c r="AN12">
        <v>0.82259000000000004</v>
      </c>
      <c r="AO12">
        <v>24.99</v>
      </c>
      <c r="AP12">
        <v>12.9381</v>
      </c>
      <c r="AQ12">
        <v>62.244</v>
      </c>
      <c r="AR12">
        <v>15.456</v>
      </c>
      <c r="AS12">
        <v>10.7616</v>
      </c>
      <c r="AT12">
        <v>11.040023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81.110000000000014</v>
      </c>
      <c r="BA12">
        <f t="shared" si="1"/>
        <v>1887.8069970000001</v>
      </c>
      <c r="BB12">
        <v>9</v>
      </c>
      <c r="BD12">
        <v>25.43</v>
      </c>
      <c r="BE12">
        <v>7.45</v>
      </c>
      <c r="BF12">
        <v>1.33</v>
      </c>
      <c r="BG12">
        <v>1.92</v>
      </c>
      <c r="BH12">
        <v>5.63</v>
      </c>
      <c r="BI12">
        <v>7.03</v>
      </c>
      <c r="BJ12">
        <v>1.6</v>
      </c>
      <c r="BK12">
        <v>4.17</v>
      </c>
      <c r="BL12">
        <v>0.97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0.95</v>
      </c>
      <c r="BS12">
        <v>0.21</v>
      </c>
      <c r="BT12">
        <v>0</v>
      </c>
      <c r="BU12">
        <v>0</v>
      </c>
      <c r="BV12">
        <v>0</v>
      </c>
      <c r="BW12">
        <f t="shared" si="2"/>
        <v>81.110000000000014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117.23086499999999</v>
      </c>
      <c r="L13">
        <v>269</v>
      </c>
      <c r="M13">
        <v>24.792912999999999</v>
      </c>
      <c r="N13">
        <v>81.247299999999996</v>
      </c>
      <c r="O13">
        <v>64.522137000000001</v>
      </c>
      <c r="P13">
        <v>139.31</v>
      </c>
      <c r="Q13">
        <v>10.61828</v>
      </c>
      <c r="R13">
        <v>22.453386999999999</v>
      </c>
      <c r="S13">
        <v>13.894739</v>
      </c>
      <c r="T13">
        <v>0</v>
      </c>
      <c r="U13">
        <v>348.97500000000002</v>
      </c>
      <c r="V13">
        <v>6.36</v>
      </c>
      <c r="W13">
        <v>20.676600000000001</v>
      </c>
      <c r="X13">
        <v>78.259100000000004</v>
      </c>
      <c r="Y13">
        <v>0</v>
      </c>
      <c r="Z13">
        <v>0</v>
      </c>
      <c r="AA13">
        <v>28.09872</v>
      </c>
      <c r="AB13">
        <v>39.510120000000001</v>
      </c>
      <c r="AC13">
        <v>19.374782</v>
      </c>
      <c r="AD13">
        <v>36.544144000000003</v>
      </c>
      <c r="AE13">
        <v>49.436556000000003</v>
      </c>
      <c r="AF13">
        <v>28.594000000000001</v>
      </c>
      <c r="AG13">
        <v>39.409199999999998</v>
      </c>
      <c r="AH13">
        <v>93.563599999999994</v>
      </c>
      <c r="AI13">
        <v>0</v>
      </c>
      <c r="AJ13">
        <v>0</v>
      </c>
      <c r="AK13">
        <v>50.76</v>
      </c>
      <c r="AL13">
        <v>47.642000000000003</v>
      </c>
      <c r="AM13">
        <v>0</v>
      </c>
      <c r="AN13">
        <v>0.82259000000000004</v>
      </c>
      <c r="AO13">
        <v>24.99</v>
      </c>
      <c r="AP13">
        <v>12.9381</v>
      </c>
      <c r="AQ13">
        <v>62.244</v>
      </c>
      <c r="AR13">
        <v>19.872</v>
      </c>
      <c r="AS13">
        <v>10.7616</v>
      </c>
      <c r="AT13">
        <v>11.040023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81.110000000000014</v>
      </c>
      <c r="BA13">
        <f t="shared" si="1"/>
        <v>1854.0517560000003</v>
      </c>
      <c r="BB13">
        <v>10</v>
      </c>
      <c r="BD13">
        <v>25.43</v>
      </c>
      <c r="BE13">
        <v>7.45</v>
      </c>
      <c r="BF13">
        <v>1.33</v>
      </c>
      <c r="BG13">
        <v>1.92</v>
      </c>
      <c r="BH13">
        <v>5.63</v>
      </c>
      <c r="BI13">
        <v>7.03</v>
      </c>
      <c r="BJ13">
        <v>1.6</v>
      </c>
      <c r="BK13">
        <v>4.17</v>
      </c>
      <c r="BL13">
        <v>0.97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0.95</v>
      </c>
      <c r="BS13">
        <v>0.21</v>
      </c>
      <c r="BT13">
        <v>0</v>
      </c>
      <c r="BU13">
        <v>0</v>
      </c>
      <c r="BV13">
        <v>0</v>
      </c>
      <c r="BW13">
        <f t="shared" si="2"/>
        <v>81.110000000000014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117.20316800000001</v>
      </c>
      <c r="L14">
        <v>269</v>
      </c>
      <c r="M14">
        <v>24.792912999999999</v>
      </c>
      <c r="N14">
        <v>81.247299999999996</v>
      </c>
      <c r="O14">
        <v>64.522137000000001</v>
      </c>
      <c r="P14">
        <v>139.31</v>
      </c>
      <c r="Q14">
        <v>10.61828</v>
      </c>
      <c r="R14">
        <v>22.453386999999999</v>
      </c>
      <c r="S14">
        <v>13.894739</v>
      </c>
      <c r="T14">
        <v>0</v>
      </c>
      <c r="U14">
        <v>348.97500000000002</v>
      </c>
      <c r="V14">
        <v>6.36</v>
      </c>
      <c r="W14">
        <v>20.676600000000001</v>
      </c>
      <c r="X14">
        <v>78.259100000000004</v>
      </c>
      <c r="Y14">
        <v>0</v>
      </c>
      <c r="Z14">
        <v>0</v>
      </c>
      <c r="AA14">
        <v>28.09872</v>
      </c>
      <c r="AB14">
        <v>39.510120000000001</v>
      </c>
      <c r="AC14">
        <v>19.374782</v>
      </c>
      <c r="AD14">
        <v>36.544144000000003</v>
      </c>
      <c r="AE14">
        <v>49.436556000000003</v>
      </c>
      <c r="AF14">
        <v>28.594000000000001</v>
      </c>
      <c r="AG14">
        <v>39.409199999999998</v>
      </c>
      <c r="AH14">
        <v>93.563599999999994</v>
      </c>
      <c r="AI14">
        <v>0</v>
      </c>
      <c r="AJ14">
        <v>0</v>
      </c>
      <c r="AK14">
        <v>50.76</v>
      </c>
      <c r="AL14">
        <v>47.642000000000003</v>
      </c>
      <c r="AM14">
        <v>0</v>
      </c>
      <c r="AN14">
        <v>0.82259000000000004</v>
      </c>
      <c r="AO14">
        <v>24.99</v>
      </c>
      <c r="AP14">
        <v>12.9381</v>
      </c>
      <c r="AQ14">
        <v>62.244</v>
      </c>
      <c r="AR14">
        <v>19.872</v>
      </c>
      <c r="AS14">
        <v>15.87336</v>
      </c>
      <c r="AT14">
        <v>11.040023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81.110000000000014</v>
      </c>
      <c r="BA14">
        <f t="shared" si="1"/>
        <v>1859.1358190000001</v>
      </c>
      <c r="BB14">
        <v>11</v>
      </c>
      <c r="BD14">
        <v>25.43</v>
      </c>
      <c r="BE14">
        <v>7.45</v>
      </c>
      <c r="BF14">
        <v>1.33</v>
      </c>
      <c r="BG14">
        <v>1.92</v>
      </c>
      <c r="BH14">
        <v>5.63</v>
      </c>
      <c r="BI14">
        <v>7.03</v>
      </c>
      <c r="BJ14">
        <v>1.6</v>
      </c>
      <c r="BK14">
        <v>4.17</v>
      </c>
      <c r="BL14">
        <v>0.97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0.95</v>
      </c>
      <c r="BS14">
        <v>0.21</v>
      </c>
      <c r="BT14">
        <v>0</v>
      </c>
      <c r="BU14">
        <v>0</v>
      </c>
      <c r="BV14">
        <v>0</v>
      </c>
      <c r="BW14">
        <f t="shared" si="2"/>
        <v>81.110000000000014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117.23086499999999</v>
      </c>
      <c r="L15">
        <v>269</v>
      </c>
      <c r="M15">
        <v>25.115514999999998</v>
      </c>
      <c r="N15">
        <v>81.247299999999996</v>
      </c>
      <c r="O15">
        <v>64.522137000000001</v>
      </c>
      <c r="P15">
        <v>139.31</v>
      </c>
      <c r="Q15">
        <v>10.965465</v>
      </c>
      <c r="R15">
        <v>21.489208000000001</v>
      </c>
      <c r="S15">
        <v>13.257683999999999</v>
      </c>
      <c r="T15">
        <v>0</v>
      </c>
      <c r="U15">
        <v>348.97500000000002</v>
      </c>
      <c r="V15">
        <v>6.36</v>
      </c>
      <c r="W15">
        <v>20.676600000000001</v>
      </c>
      <c r="X15">
        <v>78.259100000000004</v>
      </c>
      <c r="Y15">
        <v>0</v>
      </c>
      <c r="Z15">
        <v>6.5537999999999998</v>
      </c>
      <c r="AA15">
        <v>28.09872</v>
      </c>
      <c r="AB15">
        <v>39.510120000000001</v>
      </c>
      <c r="AC15">
        <v>19.374782</v>
      </c>
      <c r="AD15">
        <v>36.544144000000003</v>
      </c>
      <c r="AE15">
        <v>49.436556000000003</v>
      </c>
      <c r="AF15">
        <v>28.594000000000001</v>
      </c>
      <c r="AG15">
        <v>39.409199999999998</v>
      </c>
      <c r="AH15">
        <v>93.563599999999994</v>
      </c>
      <c r="AI15">
        <v>0</v>
      </c>
      <c r="AJ15">
        <v>0</v>
      </c>
      <c r="AK15">
        <v>50.76</v>
      </c>
      <c r="AL15">
        <v>47.642000000000003</v>
      </c>
      <c r="AM15">
        <v>0</v>
      </c>
      <c r="AN15">
        <v>0.82259000000000004</v>
      </c>
      <c r="AO15">
        <v>24.99</v>
      </c>
      <c r="AP15">
        <v>11.529</v>
      </c>
      <c r="AQ15">
        <v>62.244</v>
      </c>
      <c r="AR15">
        <v>19.872</v>
      </c>
      <c r="AS15">
        <v>10.7616</v>
      </c>
      <c r="AT15">
        <v>11.040023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81.170000000000016</v>
      </c>
      <c r="BA15">
        <f t="shared" si="1"/>
        <v>1858.3250090000001</v>
      </c>
      <c r="BB15">
        <v>12</v>
      </c>
      <c r="BD15">
        <v>25.43</v>
      </c>
      <c r="BE15">
        <v>7.45</v>
      </c>
      <c r="BF15">
        <v>1.33</v>
      </c>
      <c r="BG15">
        <v>1.92</v>
      </c>
      <c r="BH15">
        <v>5.63</v>
      </c>
      <c r="BI15">
        <v>7.03</v>
      </c>
      <c r="BJ15">
        <v>1.6</v>
      </c>
      <c r="BK15">
        <v>4.17</v>
      </c>
      <c r="BL15">
        <v>0.97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1.01</v>
      </c>
      <c r="BS15">
        <v>0.21</v>
      </c>
      <c r="BT15">
        <v>0</v>
      </c>
      <c r="BU15">
        <v>0</v>
      </c>
      <c r="BV15">
        <v>0</v>
      </c>
      <c r="BW15">
        <f t="shared" si="2"/>
        <v>81.170000000000016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117.20316800000001</v>
      </c>
      <c r="L16">
        <v>269</v>
      </c>
      <c r="M16">
        <v>25.115514999999998</v>
      </c>
      <c r="N16">
        <v>81.247299999999996</v>
      </c>
      <c r="O16">
        <v>64.522137000000001</v>
      </c>
      <c r="P16">
        <v>139.31</v>
      </c>
      <c r="Q16">
        <v>9.2000709999999994</v>
      </c>
      <c r="R16">
        <v>21.489208000000001</v>
      </c>
      <c r="S16">
        <v>13.257683999999999</v>
      </c>
      <c r="T16">
        <v>0</v>
      </c>
      <c r="U16">
        <v>348.97500000000002</v>
      </c>
      <c r="V16">
        <v>6.36</v>
      </c>
      <c r="W16">
        <v>13</v>
      </c>
      <c r="X16">
        <v>78.259100000000004</v>
      </c>
      <c r="Y16">
        <v>0</v>
      </c>
      <c r="Z16">
        <v>6.5537999999999998</v>
      </c>
      <c r="AA16">
        <v>28.09872</v>
      </c>
      <c r="AB16">
        <v>39.510120000000001</v>
      </c>
      <c r="AC16">
        <v>19.374782</v>
      </c>
      <c r="AD16">
        <v>36.544144000000003</v>
      </c>
      <c r="AE16">
        <v>49.436556000000003</v>
      </c>
      <c r="AF16">
        <v>28.594000000000001</v>
      </c>
      <c r="AG16">
        <v>39.409199999999998</v>
      </c>
      <c r="AH16">
        <v>93.563599999999994</v>
      </c>
      <c r="AI16">
        <v>3.1825000000000001</v>
      </c>
      <c r="AJ16">
        <v>0</v>
      </c>
      <c r="AK16">
        <v>50.76</v>
      </c>
      <c r="AL16">
        <v>47.642000000000003</v>
      </c>
      <c r="AM16">
        <v>0</v>
      </c>
      <c r="AN16">
        <v>0.82259000000000004</v>
      </c>
      <c r="AO16">
        <v>24.99</v>
      </c>
      <c r="AP16">
        <v>11.529</v>
      </c>
      <c r="AQ16">
        <v>62.244</v>
      </c>
      <c r="AR16">
        <v>19.872</v>
      </c>
      <c r="AS16">
        <v>15.87336</v>
      </c>
      <c r="AT16">
        <v>10.237453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81.170000000000016</v>
      </c>
      <c r="BA16">
        <f t="shared" si="1"/>
        <v>1856.347008</v>
      </c>
      <c r="BB16">
        <v>13</v>
      </c>
      <c r="BD16">
        <v>25.43</v>
      </c>
      <c r="BE16">
        <v>7.45</v>
      </c>
      <c r="BF16">
        <v>1.33</v>
      </c>
      <c r="BG16">
        <v>1.92</v>
      </c>
      <c r="BH16">
        <v>5.63</v>
      </c>
      <c r="BI16">
        <v>7.03</v>
      </c>
      <c r="BJ16">
        <v>1.6</v>
      </c>
      <c r="BK16">
        <v>4.17</v>
      </c>
      <c r="BL16">
        <v>0.97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1.01</v>
      </c>
      <c r="BS16">
        <v>0.21</v>
      </c>
      <c r="BT16">
        <v>0</v>
      </c>
      <c r="BU16">
        <v>0</v>
      </c>
      <c r="BV16">
        <v>0</v>
      </c>
      <c r="BW16">
        <f t="shared" si="2"/>
        <v>81.170000000000016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117.23086499999999</v>
      </c>
      <c r="L17">
        <v>269</v>
      </c>
      <c r="M17">
        <v>25.115514999999998</v>
      </c>
      <c r="N17">
        <v>81.247299999999996</v>
      </c>
      <c r="O17">
        <v>64.522137000000001</v>
      </c>
      <c r="P17">
        <v>139.31</v>
      </c>
      <c r="Q17">
        <v>11.104437000000001</v>
      </c>
      <c r="R17">
        <v>21.723932999999999</v>
      </c>
      <c r="S17">
        <v>13.408068</v>
      </c>
      <c r="T17">
        <v>0</v>
      </c>
      <c r="U17">
        <v>348.97500000000002</v>
      </c>
      <c r="V17">
        <v>6.36</v>
      </c>
      <c r="W17">
        <v>12.83</v>
      </c>
      <c r="X17">
        <v>77.659099999999995</v>
      </c>
      <c r="Y17">
        <v>0</v>
      </c>
      <c r="Z17">
        <v>6.5537999999999998</v>
      </c>
      <c r="AA17">
        <v>28.09872</v>
      </c>
      <c r="AB17">
        <v>39.510120000000001</v>
      </c>
      <c r="AC17">
        <v>19.374782</v>
      </c>
      <c r="AD17">
        <v>36.544144000000003</v>
      </c>
      <c r="AE17">
        <v>49.436556000000003</v>
      </c>
      <c r="AF17">
        <v>28.594000000000001</v>
      </c>
      <c r="AG17">
        <v>39.409199999999998</v>
      </c>
      <c r="AH17">
        <v>93.563599999999994</v>
      </c>
      <c r="AI17">
        <v>14.003</v>
      </c>
      <c r="AJ17">
        <v>0</v>
      </c>
      <c r="AK17">
        <v>50.76</v>
      </c>
      <c r="AL17">
        <v>47.642000000000003</v>
      </c>
      <c r="AM17">
        <v>0</v>
      </c>
      <c r="AN17">
        <v>0.82259000000000004</v>
      </c>
      <c r="AO17">
        <v>24.99</v>
      </c>
      <c r="AP17">
        <v>11.529</v>
      </c>
      <c r="AQ17">
        <v>62.244</v>
      </c>
      <c r="AR17">
        <v>52.991999999999997</v>
      </c>
      <c r="AS17">
        <v>32.150280000000002</v>
      </c>
      <c r="AT17">
        <v>11.040023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81.170000000000016</v>
      </c>
      <c r="BA17">
        <f t="shared" si="1"/>
        <v>1918.91417</v>
      </c>
      <c r="BB17">
        <v>14</v>
      </c>
      <c r="BD17">
        <v>25.43</v>
      </c>
      <c r="BE17">
        <v>7.45</v>
      </c>
      <c r="BF17">
        <v>1.33</v>
      </c>
      <c r="BG17">
        <v>1.92</v>
      </c>
      <c r="BH17">
        <v>5.63</v>
      </c>
      <c r="BI17">
        <v>7.03</v>
      </c>
      <c r="BJ17">
        <v>1.6</v>
      </c>
      <c r="BK17">
        <v>4.17</v>
      </c>
      <c r="BL17">
        <v>0.97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1.01</v>
      </c>
      <c r="BS17">
        <v>0.21</v>
      </c>
      <c r="BT17">
        <v>0</v>
      </c>
      <c r="BU17">
        <v>0</v>
      </c>
      <c r="BV17">
        <v>0</v>
      </c>
      <c r="BW17">
        <f t="shared" si="2"/>
        <v>81.170000000000016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117.20316800000001</v>
      </c>
      <c r="L18">
        <v>269</v>
      </c>
      <c r="M18">
        <v>25.115514999999998</v>
      </c>
      <c r="N18">
        <v>81.247299999999996</v>
      </c>
      <c r="O18">
        <v>64.522137000000001</v>
      </c>
      <c r="P18">
        <v>139.31</v>
      </c>
      <c r="Q18">
        <v>11.104437000000001</v>
      </c>
      <c r="R18">
        <v>21.723932999999999</v>
      </c>
      <c r="S18">
        <v>13.408068</v>
      </c>
      <c r="T18">
        <v>0</v>
      </c>
      <c r="U18">
        <v>348.97500000000002</v>
      </c>
      <c r="V18">
        <v>6.36</v>
      </c>
      <c r="W18">
        <v>12.83</v>
      </c>
      <c r="X18">
        <v>77.659099999999995</v>
      </c>
      <c r="Y18">
        <v>0</v>
      </c>
      <c r="Z18">
        <v>6.5537999999999998</v>
      </c>
      <c r="AA18">
        <v>28.09872</v>
      </c>
      <c r="AB18">
        <v>39.510120000000001</v>
      </c>
      <c r="AC18">
        <v>19.374782</v>
      </c>
      <c r="AD18">
        <v>36.544144000000003</v>
      </c>
      <c r="AE18">
        <v>49.436556000000003</v>
      </c>
      <c r="AF18">
        <v>28.594000000000001</v>
      </c>
      <c r="AG18">
        <v>39.409199999999998</v>
      </c>
      <c r="AH18">
        <v>93.563599999999994</v>
      </c>
      <c r="AI18">
        <v>14.003</v>
      </c>
      <c r="AJ18">
        <v>0</v>
      </c>
      <c r="AK18">
        <v>50.76</v>
      </c>
      <c r="AL18">
        <v>47.642000000000003</v>
      </c>
      <c r="AM18">
        <v>0</v>
      </c>
      <c r="AN18">
        <v>0.82259000000000004</v>
      </c>
      <c r="AO18">
        <v>24.99</v>
      </c>
      <c r="AP18">
        <v>11.529</v>
      </c>
      <c r="AQ18">
        <v>62.244</v>
      </c>
      <c r="AR18">
        <v>52.991999999999997</v>
      </c>
      <c r="AS18">
        <v>32.150280000000002</v>
      </c>
      <c r="AT18">
        <v>11.040023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81.170000000000016</v>
      </c>
      <c r="BA18">
        <f t="shared" si="1"/>
        <v>1918.886473</v>
      </c>
      <c r="BB18">
        <v>15</v>
      </c>
      <c r="BD18">
        <v>25.43</v>
      </c>
      <c r="BE18">
        <v>7.45</v>
      </c>
      <c r="BF18">
        <v>1.33</v>
      </c>
      <c r="BG18">
        <v>1.92</v>
      </c>
      <c r="BH18">
        <v>5.63</v>
      </c>
      <c r="BI18">
        <v>7.03</v>
      </c>
      <c r="BJ18">
        <v>1.6</v>
      </c>
      <c r="BK18">
        <v>4.17</v>
      </c>
      <c r="BL18">
        <v>0.97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1.01</v>
      </c>
      <c r="BS18">
        <v>0.21</v>
      </c>
      <c r="BT18">
        <v>0</v>
      </c>
      <c r="BU18">
        <v>0</v>
      </c>
      <c r="BV18">
        <v>0</v>
      </c>
      <c r="BW18">
        <f t="shared" si="2"/>
        <v>81.170000000000016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117.23086499999999</v>
      </c>
      <c r="L19">
        <v>269</v>
      </c>
      <c r="M19">
        <v>25.115514999999998</v>
      </c>
      <c r="N19">
        <v>81.247299999999996</v>
      </c>
      <c r="O19">
        <v>67.070750000000004</v>
      </c>
      <c r="P19">
        <v>139.31</v>
      </c>
      <c r="Q19">
        <v>11.104437000000001</v>
      </c>
      <c r="R19">
        <v>21.723932999999999</v>
      </c>
      <c r="S19">
        <v>13.408068</v>
      </c>
      <c r="T19">
        <v>0</v>
      </c>
      <c r="U19">
        <v>348.97500000000002</v>
      </c>
      <c r="V19">
        <v>6.36</v>
      </c>
      <c r="W19">
        <v>12.83</v>
      </c>
      <c r="X19">
        <v>77.659099999999995</v>
      </c>
      <c r="Y19">
        <v>0</v>
      </c>
      <c r="Z19">
        <v>13.1076</v>
      </c>
      <c r="AA19">
        <v>28.09872</v>
      </c>
      <c r="AB19">
        <v>39.510120000000001</v>
      </c>
      <c r="AC19">
        <v>19.374782</v>
      </c>
      <c r="AD19">
        <v>36.544144000000003</v>
      </c>
      <c r="AE19">
        <v>49.436556000000003</v>
      </c>
      <c r="AF19">
        <v>28.594000000000001</v>
      </c>
      <c r="AG19">
        <v>39.409199999999998</v>
      </c>
      <c r="AH19">
        <v>93.563599999999994</v>
      </c>
      <c r="AI19">
        <v>14.003</v>
      </c>
      <c r="AJ19">
        <v>0</v>
      </c>
      <c r="AK19">
        <v>50.76</v>
      </c>
      <c r="AL19">
        <v>47.642000000000003</v>
      </c>
      <c r="AM19">
        <v>0</v>
      </c>
      <c r="AN19">
        <v>0.82259000000000004</v>
      </c>
      <c r="AO19">
        <v>24.99</v>
      </c>
      <c r="AP19">
        <v>11.529</v>
      </c>
      <c r="AQ19">
        <v>62.244</v>
      </c>
      <c r="AR19">
        <v>15.456</v>
      </c>
      <c r="AS19">
        <v>32.150280000000002</v>
      </c>
      <c r="AT19">
        <v>11.040023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81.220000000000013</v>
      </c>
      <c r="BA19">
        <f t="shared" si="1"/>
        <v>1890.530583</v>
      </c>
      <c r="BB19">
        <v>16</v>
      </c>
      <c r="BD19">
        <v>25.43</v>
      </c>
      <c r="BE19">
        <v>7.45</v>
      </c>
      <c r="BF19">
        <v>1.33</v>
      </c>
      <c r="BG19">
        <v>1.92</v>
      </c>
      <c r="BH19">
        <v>5.63</v>
      </c>
      <c r="BI19">
        <v>7.03</v>
      </c>
      <c r="BJ19">
        <v>1.6</v>
      </c>
      <c r="BK19">
        <v>4.17</v>
      </c>
      <c r="BL19">
        <v>0.97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1.06</v>
      </c>
      <c r="BS19">
        <v>0.21</v>
      </c>
      <c r="BT19">
        <v>0</v>
      </c>
      <c r="BU19">
        <v>0</v>
      </c>
      <c r="BV19">
        <v>0</v>
      </c>
      <c r="BW19">
        <f t="shared" si="2"/>
        <v>81.220000000000013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117.20316800000001</v>
      </c>
      <c r="L20">
        <v>269</v>
      </c>
      <c r="M20">
        <v>25.115514999999998</v>
      </c>
      <c r="N20">
        <v>81.247299999999996</v>
      </c>
      <c r="O20">
        <v>67.070750000000004</v>
      </c>
      <c r="P20">
        <v>139.31</v>
      </c>
      <c r="Q20">
        <v>11.104437000000001</v>
      </c>
      <c r="R20">
        <v>21.723932999999999</v>
      </c>
      <c r="S20">
        <v>13.408068</v>
      </c>
      <c r="T20">
        <v>0</v>
      </c>
      <c r="U20">
        <v>348.97500000000002</v>
      </c>
      <c r="V20">
        <v>6.36</v>
      </c>
      <c r="W20">
        <v>12.83</v>
      </c>
      <c r="X20">
        <v>77.659099999999995</v>
      </c>
      <c r="Y20">
        <v>0</v>
      </c>
      <c r="Z20">
        <v>13.1076</v>
      </c>
      <c r="AA20">
        <v>28.09872</v>
      </c>
      <c r="AB20">
        <v>39.510120000000001</v>
      </c>
      <c r="AC20">
        <v>19.374782</v>
      </c>
      <c r="AD20">
        <v>36.544144000000003</v>
      </c>
      <c r="AE20">
        <v>49.436556000000003</v>
      </c>
      <c r="AF20">
        <v>28.594000000000001</v>
      </c>
      <c r="AG20">
        <v>39.409199999999998</v>
      </c>
      <c r="AH20">
        <v>93.563599999999994</v>
      </c>
      <c r="AI20">
        <v>14.003</v>
      </c>
      <c r="AJ20">
        <v>0</v>
      </c>
      <c r="AK20">
        <v>50.76</v>
      </c>
      <c r="AL20">
        <v>47.642000000000003</v>
      </c>
      <c r="AM20">
        <v>0</v>
      </c>
      <c r="AN20">
        <v>0.82259000000000004</v>
      </c>
      <c r="AO20">
        <v>24.99</v>
      </c>
      <c r="AP20">
        <v>11.529</v>
      </c>
      <c r="AQ20">
        <v>62.244</v>
      </c>
      <c r="AR20">
        <v>15.456</v>
      </c>
      <c r="AS20">
        <v>32.150280000000002</v>
      </c>
      <c r="AT20">
        <v>11.040023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81.220000000000013</v>
      </c>
      <c r="BA20">
        <f t="shared" si="1"/>
        <v>1890.502886</v>
      </c>
      <c r="BB20">
        <v>17</v>
      </c>
      <c r="BD20">
        <v>25.43</v>
      </c>
      <c r="BE20">
        <v>7.45</v>
      </c>
      <c r="BF20">
        <v>1.33</v>
      </c>
      <c r="BG20">
        <v>1.92</v>
      </c>
      <c r="BH20">
        <v>5.63</v>
      </c>
      <c r="BI20">
        <v>7.03</v>
      </c>
      <c r="BJ20">
        <v>1.6</v>
      </c>
      <c r="BK20">
        <v>4.17</v>
      </c>
      <c r="BL20">
        <v>0.97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1.06</v>
      </c>
      <c r="BS20">
        <v>0.21</v>
      </c>
      <c r="BT20">
        <v>0</v>
      </c>
      <c r="BU20">
        <v>0</v>
      </c>
      <c r="BV20">
        <v>0</v>
      </c>
      <c r="BW20">
        <f t="shared" si="2"/>
        <v>81.220000000000013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117.23086499999999</v>
      </c>
      <c r="L21">
        <v>259.18</v>
      </c>
      <c r="M21">
        <v>24.792912999999999</v>
      </c>
      <c r="N21">
        <v>81.247299999999996</v>
      </c>
      <c r="O21">
        <v>64.522137000000001</v>
      </c>
      <c r="P21">
        <v>139.31</v>
      </c>
      <c r="Q21">
        <v>11.104437000000001</v>
      </c>
      <c r="R21">
        <v>21.723932999999999</v>
      </c>
      <c r="S21">
        <v>13.408068</v>
      </c>
      <c r="T21">
        <v>0</v>
      </c>
      <c r="U21">
        <v>348.97500000000002</v>
      </c>
      <c r="V21">
        <v>6.36</v>
      </c>
      <c r="W21">
        <v>12.83</v>
      </c>
      <c r="X21">
        <v>77.659099999999995</v>
      </c>
      <c r="Y21">
        <v>0</v>
      </c>
      <c r="Z21">
        <v>13.1076</v>
      </c>
      <c r="AA21">
        <v>28.09872</v>
      </c>
      <c r="AB21">
        <v>39.510120000000001</v>
      </c>
      <c r="AC21">
        <v>19.374782</v>
      </c>
      <c r="AD21">
        <v>36.544144000000003</v>
      </c>
      <c r="AE21">
        <v>49.436556000000003</v>
      </c>
      <c r="AF21">
        <v>28.594000000000001</v>
      </c>
      <c r="AG21">
        <v>39.409199999999998</v>
      </c>
      <c r="AH21">
        <v>93.563599999999994</v>
      </c>
      <c r="AI21">
        <v>14.003</v>
      </c>
      <c r="AJ21">
        <v>0</v>
      </c>
      <c r="AK21">
        <v>50.76</v>
      </c>
      <c r="AL21">
        <v>47.642000000000003</v>
      </c>
      <c r="AM21">
        <v>0</v>
      </c>
      <c r="AN21">
        <v>0.82259000000000004</v>
      </c>
      <c r="AO21">
        <v>24.99</v>
      </c>
      <c r="AP21">
        <v>11.529</v>
      </c>
      <c r="AQ21">
        <v>62.244</v>
      </c>
      <c r="AR21">
        <v>15.456</v>
      </c>
      <c r="AS21">
        <v>15.87336</v>
      </c>
      <c r="AT21">
        <v>11.040023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81.220000000000013</v>
      </c>
      <c r="BA21">
        <f t="shared" si="1"/>
        <v>1861.5624479999997</v>
      </c>
      <c r="BB21">
        <v>18</v>
      </c>
      <c r="BD21">
        <v>25.43</v>
      </c>
      <c r="BE21">
        <v>7.45</v>
      </c>
      <c r="BF21">
        <v>1.33</v>
      </c>
      <c r="BG21">
        <v>1.92</v>
      </c>
      <c r="BH21">
        <v>5.63</v>
      </c>
      <c r="BI21">
        <v>7.03</v>
      </c>
      <c r="BJ21">
        <v>1.6</v>
      </c>
      <c r="BK21">
        <v>4.17</v>
      </c>
      <c r="BL21">
        <v>0.97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1.06</v>
      </c>
      <c r="BS21">
        <v>0.21</v>
      </c>
      <c r="BT21">
        <v>0</v>
      </c>
      <c r="BU21">
        <v>0</v>
      </c>
      <c r="BV21">
        <v>0</v>
      </c>
      <c r="BW21">
        <f t="shared" si="2"/>
        <v>81.220000000000013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117.20316800000001</v>
      </c>
      <c r="L22">
        <v>259.18</v>
      </c>
      <c r="M22">
        <v>24.792912999999999</v>
      </c>
      <c r="N22">
        <v>81.247299999999996</v>
      </c>
      <c r="O22">
        <v>64.522137000000001</v>
      </c>
      <c r="P22">
        <v>139.31</v>
      </c>
      <c r="Q22">
        <v>11.104437000000001</v>
      </c>
      <c r="R22">
        <v>21.723932999999999</v>
      </c>
      <c r="S22">
        <v>13.408068</v>
      </c>
      <c r="T22">
        <v>0</v>
      </c>
      <c r="U22">
        <v>348.97500000000002</v>
      </c>
      <c r="V22">
        <v>6.36</v>
      </c>
      <c r="W22">
        <v>12.83</v>
      </c>
      <c r="X22">
        <v>77.659099999999995</v>
      </c>
      <c r="Y22">
        <v>0</v>
      </c>
      <c r="Z22">
        <v>13.1076</v>
      </c>
      <c r="AA22">
        <v>28.09872</v>
      </c>
      <c r="AB22">
        <v>39.510120000000001</v>
      </c>
      <c r="AC22">
        <v>19.374782</v>
      </c>
      <c r="AD22">
        <v>36.544144000000003</v>
      </c>
      <c r="AE22">
        <v>49.436556000000003</v>
      </c>
      <c r="AF22">
        <v>28.594000000000001</v>
      </c>
      <c r="AG22">
        <v>39.409199999999998</v>
      </c>
      <c r="AH22">
        <v>93.563599999999994</v>
      </c>
      <c r="AI22">
        <v>14.003</v>
      </c>
      <c r="AJ22">
        <v>0</v>
      </c>
      <c r="AK22">
        <v>50.76</v>
      </c>
      <c r="AL22">
        <v>47.642000000000003</v>
      </c>
      <c r="AM22">
        <v>0</v>
      </c>
      <c r="AN22">
        <v>0.82259000000000004</v>
      </c>
      <c r="AO22">
        <v>24.99</v>
      </c>
      <c r="AP22">
        <v>11.529</v>
      </c>
      <c r="AQ22">
        <v>62.244</v>
      </c>
      <c r="AR22">
        <v>15.456</v>
      </c>
      <c r="AS22">
        <v>10.7616</v>
      </c>
      <c r="AT22">
        <v>11.040023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81.220000000000013</v>
      </c>
      <c r="BA22">
        <f t="shared" si="1"/>
        <v>1856.4229909999997</v>
      </c>
      <c r="BB22">
        <v>19</v>
      </c>
      <c r="BD22">
        <v>25.43</v>
      </c>
      <c r="BE22">
        <v>7.45</v>
      </c>
      <c r="BF22">
        <v>1.33</v>
      </c>
      <c r="BG22">
        <v>1.92</v>
      </c>
      <c r="BH22">
        <v>5.63</v>
      </c>
      <c r="BI22">
        <v>7.03</v>
      </c>
      <c r="BJ22">
        <v>1.6</v>
      </c>
      <c r="BK22">
        <v>4.17</v>
      </c>
      <c r="BL22">
        <v>0.97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1.06</v>
      </c>
      <c r="BS22">
        <v>0.21</v>
      </c>
      <c r="BT22">
        <v>0</v>
      </c>
      <c r="BU22">
        <v>0</v>
      </c>
      <c r="BV22">
        <v>0</v>
      </c>
      <c r="BW22">
        <f t="shared" si="2"/>
        <v>81.220000000000013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117.23086499999999</v>
      </c>
      <c r="L23">
        <v>293.9975</v>
      </c>
      <c r="M23">
        <v>24.792912999999999</v>
      </c>
      <c r="N23">
        <v>81.247299999999996</v>
      </c>
      <c r="O23">
        <v>64.522137000000001</v>
      </c>
      <c r="P23">
        <v>139.31</v>
      </c>
      <c r="Q23">
        <v>11.104437000000001</v>
      </c>
      <c r="R23">
        <v>21.709344000000002</v>
      </c>
      <c r="S23">
        <v>13.393553000000001</v>
      </c>
      <c r="T23">
        <v>0</v>
      </c>
      <c r="U23">
        <v>348.97500000000002</v>
      </c>
      <c r="V23">
        <v>6.36</v>
      </c>
      <c r="W23">
        <v>12.83</v>
      </c>
      <c r="X23">
        <v>77.659099999999995</v>
      </c>
      <c r="Y23">
        <v>0</v>
      </c>
      <c r="Z23">
        <v>13.1076</v>
      </c>
      <c r="AA23">
        <v>28.09872</v>
      </c>
      <c r="AB23">
        <v>39.510120000000001</v>
      </c>
      <c r="AC23">
        <v>19.374782</v>
      </c>
      <c r="AD23">
        <v>36.544144000000003</v>
      </c>
      <c r="AE23">
        <v>49.436556000000003</v>
      </c>
      <c r="AF23">
        <v>28.594000000000001</v>
      </c>
      <c r="AG23">
        <v>39.409199999999998</v>
      </c>
      <c r="AH23">
        <v>93.563599999999994</v>
      </c>
      <c r="AI23">
        <v>14.003</v>
      </c>
      <c r="AJ23">
        <v>0</v>
      </c>
      <c r="AK23">
        <v>50.76</v>
      </c>
      <c r="AL23">
        <v>47.642000000000003</v>
      </c>
      <c r="AM23">
        <v>0</v>
      </c>
      <c r="AN23">
        <v>0.82259000000000004</v>
      </c>
      <c r="AO23">
        <v>24.99</v>
      </c>
      <c r="AP23">
        <v>11.529</v>
      </c>
      <c r="AQ23">
        <v>62.244</v>
      </c>
      <c r="AR23">
        <v>15.456</v>
      </c>
      <c r="AS23">
        <v>10.7616</v>
      </c>
      <c r="AT23">
        <v>11.040023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81.220000000000013</v>
      </c>
      <c r="BA23">
        <f t="shared" si="1"/>
        <v>1891.239084</v>
      </c>
      <c r="BB23">
        <v>20</v>
      </c>
      <c r="BD23">
        <v>25.43</v>
      </c>
      <c r="BE23">
        <v>7.45</v>
      </c>
      <c r="BF23">
        <v>1.33</v>
      </c>
      <c r="BG23">
        <v>1.92</v>
      </c>
      <c r="BH23">
        <v>5.63</v>
      </c>
      <c r="BI23">
        <v>7.03</v>
      </c>
      <c r="BJ23">
        <v>1.6</v>
      </c>
      <c r="BK23">
        <v>4.17</v>
      </c>
      <c r="BL23">
        <v>0.97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1.06</v>
      </c>
      <c r="BS23">
        <v>0.21</v>
      </c>
      <c r="BT23">
        <v>0</v>
      </c>
      <c r="BU23">
        <v>0</v>
      </c>
      <c r="BV23">
        <v>0</v>
      </c>
      <c r="BW23">
        <f t="shared" si="2"/>
        <v>81.220000000000013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117.20316800000001</v>
      </c>
      <c r="L24">
        <v>293.9975</v>
      </c>
      <c r="M24">
        <v>24.792912999999999</v>
      </c>
      <c r="N24">
        <v>81.247299999999996</v>
      </c>
      <c r="O24">
        <v>64.522137000000001</v>
      </c>
      <c r="P24">
        <v>139.31</v>
      </c>
      <c r="Q24">
        <v>11.104437000000001</v>
      </c>
      <c r="R24">
        <v>21.709344000000002</v>
      </c>
      <c r="S24">
        <v>13.393553000000001</v>
      </c>
      <c r="T24">
        <v>0</v>
      </c>
      <c r="U24">
        <v>348.97500000000002</v>
      </c>
      <c r="V24">
        <v>6.36</v>
      </c>
      <c r="W24">
        <v>12.83</v>
      </c>
      <c r="X24">
        <v>77.659099999999995</v>
      </c>
      <c r="Y24">
        <v>0</v>
      </c>
      <c r="Z24">
        <v>13.1076</v>
      </c>
      <c r="AA24">
        <v>28.09872</v>
      </c>
      <c r="AB24">
        <v>39.510120000000001</v>
      </c>
      <c r="AC24">
        <v>19.374782</v>
      </c>
      <c r="AD24">
        <v>36.544144000000003</v>
      </c>
      <c r="AE24">
        <v>49.436556000000003</v>
      </c>
      <c r="AF24">
        <v>28.594000000000001</v>
      </c>
      <c r="AG24">
        <v>39.409199999999998</v>
      </c>
      <c r="AH24">
        <v>93.563599999999994</v>
      </c>
      <c r="AI24">
        <v>3.1825000000000001</v>
      </c>
      <c r="AJ24">
        <v>0</v>
      </c>
      <c r="AK24">
        <v>50.76</v>
      </c>
      <c r="AL24">
        <v>47.642000000000003</v>
      </c>
      <c r="AM24">
        <v>0</v>
      </c>
      <c r="AN24">
        <v>0.82259000000000004</v>
      </c>
      <c r="AO24">
        <v>24.99</v>
      </c>
      <c r="AP24">
        <v>11.529</v>
      </c>
      <c r="AQ24">
        <v>62.244</v>
      </c>
      <c r="AR24">
        <v>15.456</v>
      </c>
      <c r="AS24">
        <v>10.7616</v>
      </c>
      <c r="AT24">
        <v>11.040023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81.220000000000013</v>
      </c>
      <c r="BA24">
        <f t="shared" si="1"/>
        <v>1880.390887</v>
      </c>
      <c r="BB24">
        <v>21</v>
      </c>
      <c r="BD24">
        <v>25.43</v>
      </c>
      <c r="BE24">
        <v>7.45</v>
      </c>
      <c r="BF24">
        <v>1.33</v>
      </c>
      <c r="BG24">
        <v>1.92</v>
      </c>
      <c r="BH24">
        <v>5.63</v>
      </c>
      <c r="BI24">
        <v>7.03</v>
      </c>
      <c r="BJ24">
        <v>1.6</v>
      </c>
      <c r="BK24">
        <v>4.17</v>
      </c>
      <c r="BL24">
        <v>0.97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1.06</v>
      </c>
      <c r="BS24">
        <v>0.21</v>
      </c>
      <c r="BT24">
        <v>0</v>
      </c>
      <c r="BU24">
        <v>0</v>
      </c>
      <c r="BV24">
        <v>0</v>
      </c>
      <c r="BW24">
        <f t="shared" si="2"/>
        <v>81.220000000000013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117.23086499999999</v>
      </c>
      <c r="L25">
        <v>293.9975</v>
      </c>
      <c r="M25">
        <v>24.695623000000001</v>
      </c>
      <c r="N25">
        <v>81.247299999999996</v>
      </c>
      <c r="O25">
        <v>63.866387000000003</v>
      </c>
      <c r="P25">
        <v>139.31</v>
      </c>
      <c r="Q25">
        <v>10.524343</v>
      </c>
      <c r="R25">
        <v>22.279506999999999</v>
      </c>
      <c r="S25">
        <v>13.976399000000001</v>
      </c>
      <c r="T25">
        <v>0</v>
      </c>
      <c r="U25">
        <v>348.97500000000002</v>
      </c>
      <c r="V25">
        <v>11.625400000000001</v>
      </c>
      <c r="W25">
        <v>20.506599999999999</v>
      </c>
      <c r="X25">
        <v>97.729200000000006</v>
      </c>
      <c r="Y25">
        <v>0</v>
      </c>
      <c r="Z25">
        <v>13.1076</v>
      </c>
      <c r="AA25">
        <v>28.09872</v>
      </c>
      <c r="AB25">
        <v>39.510120000000001</v>
      </c>
      <c r="AC25">
        <v>19.374782</v>
      </c>
      <c r="AD25">
        <v>36.544144000000003</v>
      </c>
      <c r="AE25">
        <v>49.436556000000003</v>
      </c>
      <c r="AF25">
        <v>28.594000000000001</v>
      </c>
      <c r="AG25">
        <v>39.409199999999998</v>
      </c>
      <c r="AH25">
        <v>116.9545</v>
      </c>
      <c r="AI25">
        <v>6.3650000000000002</v>
      </c>
      <c r="AJ25">
        <v>0</v>
      </c>
      <c r="AK25">
        <v>50.76</v>
      </c>
      <c r="AL25">
        <v>47.642000000000003</v>
      </c>
      <c r="AM25">
        <v>0</v>
      </c>
      <c r="AN25">
        <v>0.82259000000000004</v>
      </c>
      <c r="AO25">
        <v>24.99</v>
      </c>
      <c r="AP25">
        <v>11.529</v>
      </c>
      <c r="AQ25">
        <v>62.244</v>
      </c>
      <c r="AR25">
        <v>15.456</v>
      </c>
      <c r="AS25">
        <v>10.7616</v>
      </c>
      <c r="AT25">
        <v>11.040023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81.300000000000011</v>
      </c>
      <c r="BA25">
        <f t="shared" si="1"/>
        <v>1939.903959</v>
      </c>
      <c r="BB25">
        <v>22</v>
      </c>
      <c r="BD25">
        <v>25.43</v>
      </c>
      <c r="BE25">
        <v>7.45</v>
      </c>
      <c r="BF25">
        <v>1.33</v>
      </c>
      <c r="BG25">
        <v>1.92</v>
      </c>
      <c r="BH25">
        <v>5.63</v>
      </c>
      <c r="BI25">
        <v>7.03</v>
      </c>
      <c r="BJ25">
        <v>1.6</v>
      </c>
      <c r="BK25">
        <v>4.17</v>
      </c>
      <c r="BL25">
        <v>0.97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81.300000000000011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117.092995</v>
      </c>
      <c r="L26">
        <v>293.9975</v>
      </c>
      <c r="M26">
        <v>24.695623000000001</v>
      </c>
      <c r="N26">
        <v>81.247299999999996</v>
      </c>
      <c r="O26">
        <v>60.383200000000002</v>
      </c>
      <c r="P26">
        <v>139.31</v>
      </c>
      <c r="Q26">
        <v>10.573593000000001</v>
      </c>
      <c r="R26">
        <v>22.290977999999999</v>
      </c>
      <c r="S26">
        <v>13.976399000000001</v>
      </c>
      <c r="T26">
        <v>0</v>
      </c>
      <c r="U26">
        <v>348.97500000000002</v>
      </c>
      <c r="V26">
        <v>11.625400000000001</v>
      </c>
      <c r="W26">
        <v>20.506599999999999</v>
      </c>
      <c r="X26">
        <v>77.659099999999995</v>
      </c>
      <c r="Y26">
        <v>0</v>
      </c>
      <c r="Z26">
        <v>13.1076</v>
      </c>
      <c r="AA26">
        <v>28.09872</v>
      </c>
      <c r="AB26">
        <v>26.34008</v>
      </c>
      <c r="AC26">
        <v>19.374782</v>
      </c>
      <c r="AD26">
        <v>36.544144000000003</v>
      </c>
      <c r="AE26">
        <v>49.436556000000003</v>
      </c>
      <c r="AF26">
        <v>28.594000000000001</v>
      </c>
      <c r="AG26">
        <v>39.409199999999998</v>
      </c>
      <c r="AH26">
        <v>116.9545</v>
      </c>
      <c r="AI26">
        <v>7.6379999999999999</v>
      </c>
      <c r="AJ26">
        <v>0</v>
      </c>
      <c r="AK26">
        <v>50.76</v>
      </c>
      <c r="AL26">
        <v>47.642000000000003</v>
      </c>
      <c r="AM26">
        <v>0</v>
      </c>
      <c r="AN26">
        <v>0.82259000000000004</v>
      </c>
      <c r="AO26">
        <v>24.99</v>
      </c>
      <c r="AP26">
        <v>11.529</v>
      </c>
      <c r="AQ26">
        <v>62.244</v>
      </c>
      <c r="AR26">
        <v>15.456</v>
      </c>
      <c r="AS26">
        <v>10.7616</v>
      </c>
      <c r="AT26">
        <v>11.040023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81.400000000000006</v>
      </c>
      <c r="BA26">
        <f t="shared" si="1"/>
        <v>1904.4764829999999</v>
      </c>
      <c r="BB26">
        <v>23</v>
      </c>
      <c r="BD26">
        <v>25.43</v>
      </c>
      <c r="BE26">
        <v>7.45</v>
      </c>
      <c r="BF26">
        <v>1.33</v>
      </c>
      <c r="BG26">
        <v>1.92</v>
      </c>
      <c r="BH26">
        <v>5.63</v>
      </c>
      <c r="BI26">
        <v>7.03</v>
      </c>
      <c r="BJ26">
        <v>1.6</v>
      </c>
      <c r="BK26">
        <v>4.25</v>
      </c>
      <c r="BL26">
        <v>0.99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81.400000000000006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117.27722199999999</v>
      </c>
      <c r="L27">
        <v>293.9975</v>
      </c>
      <c r="M27">
        <v>46</v>
      </c>
      <c r="N27">
        <v>108.385065</v>
      </c>
      <c r="O27">
        <v>123.66562500000001</v>
      </c>
      <c r="P27">
        <v>139.31</v>
      </c>
      <c r="Q27">
        <v>11.456115</v>
      </c>
      <c r="R27">
        <v>22.930757</v>
      </c>
      <c r="S27">
        <v>14.292133</v>
      </c>
      <c r="T27">
        <v>0</v>
      </c>
      <c r="U27">
        <v>348.97500000000002</v>
      </c>
      <c r="V27">
        <v>11.625400000000001</v>
      </c>
      <c r="W27">
        <v>24.515799999999999</v>
      </c>
      <c r="X27">
        <v>97.729200000000006</v>
      </c>
      <c r="Y27">
        <v>0</v>
      </c>
      <c r="Z27">
        <v>13.1076</v>
      </c>
      <c r="AA27">
        <v>13.983000000000001</v>
      </c>
      <c r="AB27">
        <v>26.34008</v>
      </c>
      <c r="AC27">
        <v>19.374782</v>
      </c>
      <c r="AD27">
        <v>36.544144000000003</v>
      </c>
      <c r="AE27">
        <v>49.436556000000003</v>
      </c>
      <c r="AF27">
        <v>28.594000000000001</v>
      </c>
      <c r="AG27">
        <v>39.409199999999998</v>
      </c>
      <c r="AH27">
        <v>116.9545</v>
      </c>
      <c r="AI27">
        <v>11.457000000000001</v>
      </c>
      <c r="AJ27">
        <v>0</v>
      </c>
      <c r="AK27">
        <v>50.76</v>
      </c>
      <c r="AL27">
        <v>47.642000000000003</v>
      </c>
      <c r="AM27">
        <v>0</v>
      </c>
      <c r="AN27">
        <v>0.82259000000000004</v>
      </c>
      <c r="AO27">
        <v>24.99</v>
      </c>
      <c r="AP27">
        <v>11.529</v>
      </c>
      <c r="AQ27">
        <v>62.244</v>
      </c>
      <c r="AR27">
        <v>15.456</v>
      </c>
      <c r="AS27">
        <v>10.7616</v>
      </c>
      <c r="AT27">
        <v>11.040023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81.149999999999991</v>
      </c>
      <c r="BA27">
        <f t="shared" si="1"/>
        <v>2031.7558920000001</v>
      </c>
      <c r="BB27">
        <v>24</v>
      </c>
      <c r="BD27">
        <v>24.07</v>
      </c>
      <c r="BE27">
        <v>7.63</v>
      </c>
      <c r="BF27">
        <v>1.26</v>
      </c>
      <c r="BG27">
        <v>1.98</v>
      </c>
      <c r="BH27">
        <v>5.81</v>
      </c>
      <c r="BI27">
        <v>7.17</v>
      </c>
      <c r="BJ27">
        <v>1.56</v>
      </c>
      <c r="BK27">
        <v>4.25</v>
      </c>
      <c r="BL27">
        <v>1.03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81.149999999999991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117.252437</v>
      </c>
      <c r="L28">
        <v>293.9975</v>
      </c>
      <c r="M28">
        <v>46</v>
      </c>
      <c r="N28">
        <v>118.125</v>
      </c>
      <c r="O28">
        <v>123.66562500000001</v>
      </c>
      <c r="P28">
        <v>139.31</v>
      </c>
      <c r="Q28">
        <v>11.456115</v>
      </c>
      <c r="R28">
        <v>22.930757</v>
      </c>
      <c r="S28">
        <v>14.292133</v>
      </c>
      <c r="T28">
        <v>0</v>
      </c>
      <c r="U28">
        <v>348.97500000000002</v>
      </c>
      <c r="V28">
        <v>11.625400000000001</v>
      </c>
      <c r="W28">
        <v>24.515799999999999</v>
      </c>
      <c r="X28">
        <v>97.729200000000006</v>
      </c>
      <c r="Y28">
        <v>0</v>
      </c>
      <c r="Z28">
        <v>13.1076</v>
      </c>
      <c r="AA28">
        <v>13.983000000000001</v>
      </c>
      <c r="AB28">
        <v>26.34008</v>
      </c>
      <c r="AC28">
        <v>19.374782</v>
      </c>
      <c r="AD28">
        <v>36.544144000000003</v>
      </c>
      <c r="AE28">
        <v>49.436556000000003</v>
      </c>
      <c r="AF28">
        <v>28.594000000000001</v>
      </c>
      <c r="AG28">
        <v>39.409199999999998</v>
      </c>
      <c r="AH28">
        <v>116.9545</v>
      </c>
      <c r="AI28">
        <v>48.883200000000002</v>
      </c>
      <c r="AJ28">
        <v>0</v>
      </c>
      <c r="AK28">
        <v>50.76</v>
      </c>
      <c r="AL28">
        <v>47.642000000000003</v>
      </c>
      <c r="AM28">
        <v>0</v>
      </c>
      <c r="AN28">
        <v>0.82259000000000004</v>
      </c>
      <c r="AO28">
        <v>24.99</v>
      </c>
      <c r="AP28">
        <v>11.529</v>
      </c>
      <c r="AQ28">
        <v>62.244</v>
      </c>
      <c r="AR28">
        <v>15.456</v>
      </c>
      <c r="AS28">
        <v>10.7616</v>
      </c>
      <c r="AT28">
        <v>11.040023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81.149999999999991</v>
      </c>
      <c r="BA28">
        <f t="shared" si="1"/>
        <v>2078.897242</v>
      </c>
      <c r="BB28">
        <v>25</v>
      </c>
      <c r="BD28">
        <v>24.07</v>
      </c>
      <c r="BE28">
        <v>7.63</v>
      </c>
      <c r="BF28">
        <v>1.26</v>
      </c>
      <c r="BG28">
        <v>1.98</v>
      </c>
      <c r="BH28">
        <v>5.81</v>
      </c>
      <c r="BI28">
        <v>7.17</v>
      </c>
      <c r="BJ28">
        <v>1.56</v>
      </c>
      <c r="BK28">
        <v>4.25</v>
      </c>
      <c r="BL28">
        <v>1.03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81.149999999999991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117.27722199999999</v>
      </c>
      <c r="L29">
        <v>293.9975</v>
      </c>
      <c r="M29">
        <v>46</v>
      </c>
      <c r="N29">
        <v>118.125</v>
      </c>
      <c r="O29">
        <v>123.66562500000001</v>
      </c>
      <c r="P29">
        <v>139.31</v>
      </c>
      <c r="Q29">
        <v>11.456115</v>
      </c>
      <c r="R29">
        <v>22.930757</v>
      </c>
      <c r="S29">
        <v>14.292133</v>
      </c>
      <c r="T29">
        <v>0</v>
      </c>
      <c r="U29">
        <v>348.97500000000002</v>
      </c>
      <c r="V29">
        <v>11.625400000000001</v>
      </c>
      <c r="W29">
        <v>24.515799999999999</v>
      </c>
      <c r="X29">
        <v>97.729200000000006</v>
      </c>
      <c r="Y29">
        <v>0</v>
      </c>
      <c r="Z29">
        <v>13.1076</v>
      </c>
      <c r="AA29">
        <v>13.983000000000001</v>
      </c>
      <c r="AB29">
        <v>26.34008</v>
      </c>
      <c r="AC29">
        <v>19.374782</v>
      </c>
      <c r="AD29">
        <v>36.544144000000003</v>
      </c>
      <c r="AE29">
        <v>49.436556000000003</v>
      </c>
      <c r="AF29">
        <v>28.594000000000001</v>
      </c>
      <c r="AG29">
        <v>39.409199999999998</v>
      </c>
      <c r="AH29">
        <v>116.9545</v>
      </c>
      <c r="AI29">
        <v>48.883200000000002</v>
      </c>
      <c r="AJ29">
        <v>0</v>
      </c>
      <c r="AK29">
        <v>50.76</v>
      </c>
      <c r="AL29">
        <v>47.642000000000003</v>
      </c>
      <c r="AM29">
        <v>0</v>
      </c>
      <c r="AN29">
        <v>0.82259000000000004</v>
      </c>
      <c r="AO29">
        <v>24.99</v>
      </c>
      <c r="AP29">
        <v>11.529</v>
      </c>
      <c r="AQ29">
        <v>62.244</v>
      </c>
      <c r="AR29">
        <v>19.872</v>
      </c>
      <c r="AS29">
        <v>10.7616</v>
      </c>
      <c r="AT29">
        <v>11.040023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81.149999999999991</v>
      </c>
      <c r="BA29">
        <f t="shared" si="1"/>
        <v>2083.3380270000002</v>
      </c>
      <c r="BB29">
        <v>26</v>
      </c>
      <c r="BD29">
        <v>24.07</v>
      </c>
      <c r="BE29">
        <v>7.63</v>
      </c>
      <c r="BF29">
        <v>1.26</v>
      </c>
      <c r="BG29">
        <v>1.98</v>
      </c>
      <c r="BH29">
        <v>5.81</v>
      </c>
      <c r="BI29">
        <v>7.17</v>
      </c>
      <c r="BJ29">
        <v>1.56</v>
      </c>
      <c r="BK29">
        <v>4.25</v>
      </c>
      <c r="BL29">
        <v>1.03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81.149999999999991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117.252437</v>
      </c>
      <c r="L30">
        <v>293.9975</v>
      </c>
      <c r="M30">
        <v>46</v>
      </c>
      <c r="N30">
        <v>118.125</v>
      </c>
      <c r="O30">
        <v>123.66562500000001</v>
      </c>
      <c r="P30">
        <v>139.31</v>
      </c>
      <c r="Q30">
        <v>11.456115</v>
      </c>
      <c r="R30">
        <v>22.930757</v>
      </c>
      <c r="S30">
        <v>14.292133</v>
      </c>
      <c r="T30">
        <v>0</v>
      </c>
      <c r="U30">
        <v>348.97500000000002</v>
      </c>
      <c r="V30">
        <v>11.625400000000001</v>
      </c>
      <c r="W30">
        <v>24.515799999999999</v>
      </c>
      <c r="X30">
        <v>97.729200000000006</v>
      </c>
      <c r="Y30">
        <v>0</v>
      </c>
      <c r="Z30">
        <v>13.1076</v>
      </c>
      <c r="AA30">
        <v>13.983000000000001</v>
      </c>
      <c r="AB30">
        <v>26.34008</v>
      </c>
      <c r="AC30">
        <v>19.374782</v>
      </c>
      <c r="AD30">
        <v>36.544144000000003</v>
      </c>
      <c r="AE30">
        <v>49.436556000000003</v>
      </c>
      <c r="AF30">
        <v>28.594000000000001</v>
      </c>
      <c r="AG30">
        <v>39.409199999999998</v>
      </c>
      <c r="AH30">
        <v>116.9545</v>
      </c>
      <c r="AI30">
        <v>48.883200000000002</v>
      </c>
      <c r="AJ30">
        <v>0</v>
      </c>
      <c r="AK30">
        <v>50.76</v>
      </c>
      <c r="AL30">
        <v>47.642000000000003</v>
      </c>
      <c r="AM30">
        <v>0</v>
      </c>
      <c r="AN30">
        <v>0.82259000000000004</v>
      </c>
      <c r="AO30">
        <v>24.99</v>
      </c>
      <c r="AP30">
        <v>11.529</v>
      </c>
      <c r="AQ30">
        <v>46.683</v>
      </c>
      <c r="AR30">
        <v>19.872</v>
      </c>
      <c r="AS30">
        <v>10.7616</v>
      </c>
      <c r="AT30">
        <v>11.040023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81.149999999999991</v>
      </c>
      <c r="BA30">
        <f t="shared" si="1"/>
        <v>2067.752242</v>
      </c>
      <c r="BB30">
        <v>27</v>
      </c>
      <c r="BD30">
        <v>24.07</v>
      </c>
      <c r="BE30">
        <v>7.63</v>
      </c>
      <c r="BF30">
        <v>1.26</v>
      </c>
      <c r="BG30">
        <v>1.98</v>
      </c>
      <c r="BH30">
        <v>5.81</v>
      </c>
      <c r="BI30">
        <v>7.17</v>
      </c>
      <c r="BJ30">
        <v>1.56</v>
      </c>
      <c r="BK30">
        <v>4.25</v>
      </c>
      <c r="BL30">
        <v>1.03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81.149999999999991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117.27722199999999</v>
      </c>
      <c r="L31">
        <v>293.9975</v>
      </c>
      <c r="M31">
        <v>46</v>
      </c>
      <c r="N31">
        <v>118.125</v>
      </c>
      <c r="O31">
        <v>123.66562500000001</v>
      </c>
      <c r="P31">
        <v>139.31</v>
      </c>
      <c r="Q31">
        <v>11.456115</v>
      </c>
      <c r="R31">
        <v>22.930757</v>
      </c>
      <c r="S31">
        <v>14.292133</v>
      </c>
      <c r="T31">
        <v>0</v>
      </c>
      <c r="U31">
        <v>348.97500000000002</v>
      </c>
      <c r="V31">
        <v>11.625400000000001</v>
      </c>
      <c r="W31">
        <v>20.506599999999999</v>
      </c>
      <c r="X31">
        <v>77.659099999999995</v>
      </c>
      <c r="Y31">
        <v>0</v>
      </c>
      <c r="Z31">
        <v>13.1076</v>
      </c>
      <c r="AA31">
        <v>13.983000000000001</v>
      </c>
      <c r="AB31">
        <v>26.34008</v>
      </c>
      <c r="AC31">
        <v>19.374782</v>
      </c>
      <c r="AD31">
        <v>36.544144000000003</v>
      </c>
      <c r="AE31">
        <v>49.436556000000003</v>
      </c>
      <c r="AF31">
        <v>28.594000000000001</v>
      </c>
      <c r="AG31">
        <v>39.409199999999998</v>
      </c>
      <c r="AH31">
        <v>116.9545</v>
      </c>
      <c r="AI31">
        <v>48.883200000000002</v>
      </c>
      <c r="AJ31">
        <v>0</v>
      </c>
      <c r="AK31">
        <v>50.76</v>
      </c>
      <c r="AL31">
        <v>47.642000000000003</v>
      </c>
      <c r="AM31">
        <v>0</v>
      </c>
      <c r="AN31">
        <v>0.82259000000000004</v>
      </c>
      <c r="AO31">
        <v>24.99</v>
      </c>
      <c r="AP31">
        <v>11.529</v>
      </c>
      <c r="AQ31">
        <v>46.683</v>
      </c>
      <c r="AR31">
        <v>19.872</v>
      </c>
      <c r="AS31">
        <v>10.7616</v>
      </c>
      <c r="AT31">
        <v>11.040023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81.069999999999993</v>
      </c>
      <c r="BA31">
        <f t="shared" si="1"/>
        <v>2043.6177270000003</v>
      </c>
      <c r="BB31">
        <v>28</v>
      </c>
      <c r="BD31">
        <v>24.07</v>
      </c>
      <c r="BE31">
        <v>7.63</v>
      </c>
      <c r="BF31">
        <v>1.26</v>
      </c>
      <c r="BG31">
        <v>1.98</v>
      </c>
      <c r="BH31">
        <v>5.81</v>
      </c>
      <c r="BI31">
        <v>7.17</v>
      </c>
      <c r="BJ31">
        <v>1.56</v>
      </c>
      <c r="BK31">
        <v>4.1900000000000004</v>
      </c>
      <c r="BL31">
        <v>1.01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81.069999999999993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117.252437</v>
      </c>
      <c r="L32">
        <v>293.9975</v>
      </c>
      <c r="M32">
        <v>46</v>
      </c>
      <c r="N32">
        <v>118.125</v>
      </c>
      <c r="O32">
        <v>123.66562500000001</v>
      </c>
      <c r="P32">
        <v>139.31</v>
      </c>
      <c r="Q32">
        <v>11.456115</v>
      </c>
      <c r="R32">
        <v>22.930757</v>
      </c>
      <c r="S32">
        <v>14.292133</v>
      </c>
      <c r="T32">
        <v>0</v>
      </c>
      <c r="U32">
        <v>348.97500000000002</v>
      </c>
      <c r="V32">
        <v>11.625400000000001</v>
      </c>
      <c r="W32">
        <v>20.506599999999999</v>
      </c>
      <c r="X32">
        <v>77.659099999999995</v>
      </c>
      <c r="Y32">
        <v>0</v>
      </c>
      <c r="Z32">
        <v>13.1076</v>
      </c>
      <c r="AA32">
        <v>13.983000000000001</v>
      </c>
      <c r="AB32">
        <v>26.34008</v>
      </c>
      <c r="AC32">
        <v>19.374782</v>
      </c>
      <c r="AD32">
        <v>36.544144000000003</v>
      </c>
      <c r="AE32">
        <v>49.436556000000003</v>
      </c>
      <c r="AF32">
        <v>28.594000000000001</v>
      </c>
      <c r="AG32">
        <v>39.409199999999998</v>
      </c>
      <c r="AH32">
        <v>116.9545</v>
      </c>
      <c r="AI32">
        <v>48.883200000000002</v>
      </c>
      <c r="AJ32">
        <v>0</v>
      </c>
      <c r="AK32">
        <v>50.76</v>
      </c>
      <c r="AL32">
        <v>47.642000000000003</v>
      </c>
      <c r="AM32">
        <v>0</v>
      </c>
      <c r="AN32">
        <v>0.82259000000000004</v>
      </c>
      <c r="AO32">
        <v>24.99</v>
      </c>
      <c r="AP32">
        <v>11.529</v>
      </c>
      <c r="AQ32">
        <v>46.683</v>
      </c>
      <c r="AR32">
        <v>19.872</v>
      </c>
      <c r="AS32">
        <v>10.7616</v>
      </c>
      <c r="AT32">
        <v>11.040023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81.069999999999993</v>
      </c>
      <c r="BA32">
        <f t="shared" si="1"/>
        <v>2043.5929420000002</v>
      </c>
      <c r="BB32">
        <v>29</v>
      </c>
      <c r="BD32">
        <v>24.07</v>
      </c>
      <c r="BE32">
        <v>7.63</v>
      </c>
      <c r="BF32">
        <v>1.26</v>
      </c>
      <c r="BG32">
        <v>1.98</v>
      </c>
      <c r="BH32">
        <v>5.81</v>
      </c>
      <c r="BI32">
        <v>7.17</v>
      </c>
      <c r="BJ32">
        <v>1.56</v>
      </c>
      <c r="BK32">
        <v>4.1900000000000004</v>
      </c>
      <c r="BL32">
        <v>1.01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81.069999999999993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95</v>
      </c>
      <c r="L33">
        <v>293.9975</v>
      </c>
      <c r="M33">
        <v>24.1128</v>
      </c>
      <c r="N33">
        <v>81.247299999999996</v>
      </c>
      <c r="O33">
        <v>60.383200000000002</v>
      </c>
      <c r="P33">
        <v>139.31</v>
      </c>
      <c r="Q33">
        <v>11.258127999999999</v>
      </c>
      <c r="R33">
        <v>22.775703</v>
      </c>
      <c r="S33">
        <v>14.218325999999999</v>
      </c>
      <c r="T33">
        <v>0</v>
      </c>
      <c r="U33">
        <v>348.97500000000002</v>
      </c>
      <c r="V33">
        <v>11.625400000000001</v>
      </c>
      <c r="W33">
        <v>20.506599999999999</v>
      </c>
      <c r="X33">
        <v>77.659099999999995</v>
      </c>
      <c r="Y33">
        <v>0</v>
      </c>
      <c r="Z33">
        <v>13.1076</v>
      </c>
      <c r="AA33">
        <v>13.983000000000001</v>
      </c>
      <c r="AB33">
        <v>26.34008</v>
      </c>
      <c r="AC33">
        <v>19.374782</v>
      </c>
      <c r="AD33">
        <v>27.3447</v>
      </c>
      <c r="AE33">
        <v>49.436556000000003</v>
      </c>
      <c r="AF33">
        <v>28.594000000000001</v>
      </c>
      <c r="AG33">
        <v>39.409199999999998</v>
      </c>
      <c r="AH33">
        <v>116.9545</v>
      </c>
      <c r="AI33">
        <v>48.883200000000002</v>
      </c>
      <c r="AJ33">
        <v>0</v>
      </c>
      <c r="AK33">
        <v>50.76</v>
      </c>
      <c r="AL33">
        <v>47.642000000000003</v>
      </c>
      <c r="AM33">
        <v>0</v>
      </c>
      <c r="AN33">
        <v>0.82259000000000004</v>
      </c>
      <c r="AO33">
        <v>24.99</v>
      </c>
      <c r="AP33">
        <v>11.529</v>
      </c>
      <c r="AQ33">
        <v>46.683</v>
      </c>
      <c r="AR33">
        <v>19.872</v>
      </c>
      <c r="AS33">
        <v>13.452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81.069999999999993</v>
      </c>
      <c r="BA33">
        <f t="shared" si="1"/>
        <v>1891.2052650000003</v>
      </c>
      <c r="BB33">
        <v>30</v>
      </c>
      <c r="BD33">
        <v>24.07</v>
      </c>
      <c r="BE33">
        <v>7.63</v>
      </c>
      <c r="BF33">
        <v>1.26</v>
      </c>
      <c r="BG33">
        <v>1.98</v>
      </c>
      <c r="BH33">
        <v>5.81</v>
      </c>
      <c r="BI33">
        <v>7.17</v>
      </c>
      <c r="BJ33">
        <v>1.56</v>
      </c>
      <c r="BK33">
        <v>4.1900000000000004</v>
      </c>
      <c r="BL33">
        <v>1.01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81.069999999999993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95</v>
      </c>
      <c r="L34">
        <v>293.9975</v>
      </c>
      <c r="M34">
        <v>24.1128</v>
      </c>
      <c r="N34">
        <v>81.247299999999996</v>
      </c>
      <c r="O34">
        <v>60.383200000000002</v>
      </c>
      <c r="P34">
        <v>139.31</v>
      </c>
      <c r="Q34">
        <v>11.258127999999999</v>
      </c>
      <c r="R34">
        <v>22.775703</v>
      </c>
      <c r="S34">
        <v>14.218325999999999</v>
      </c>
      <c r="T34">
        <v>0</v>
      </c>
      <c r="U34">
        <v>348.97500000000002</v>
      </c>
      <c r="V34">
        <v>11.625400000000001</v>
      </c>
      <c r="W34">
        <v>20.506599999999999</v>
      </c>
      <c r="X34">
        <v>77.659099999999995</v>
      </c>
      <c r="Y34">
        <v>0</v>
      </c>
      <c r="Z34">
        <v>13.1076</v>
      </c>
      <c r="AA34">
        <v>13.983000000000001</v>
      </c>
      <c r="AB34">
        <v>26.34008</v>
      </c>
      <c r="AC34">
        <v>19.374782</v>
      </c>
      <c r="AD34">
        <v>27.3447</v>
      </c>
      <c r="AE34">
        <v>49.436556000000003</v>
      </c>
      <c r="AF34">
        <v>28.594000000000001</v>
      </c>
      <c r="AG34">
        <v>39.409199999999998</v>
      </c>
      <c r="AH34">
        <v>116.9545</v>
      </c>
      <c r="AI34">
        <v>15.276</v>
      </c>
      <c r="AJ34">
        <v>0</v>
      </c>
      <c r="AK34">
        <v>50.76</v>
      </c>
      <c r="AL34">
        <v>47.642000000000003</v>
      </c>
      <c r="AM34">
        <v>0</v>
      </c>
      <c r="AN34">
        <v>0.82259000000000004</v>
      </c>
      <c r="AO34">
        <v>24.99</v>
      </c>
      <c r="AP34">
        <v>11.529</v>
      </c>
      <c r="AQ34">
        <v>46.683</v>
      </c>
      <c r="AR34">
        <v>19.872</v>
      </c>
      <c r="AS34">
        <v>13.452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81.069999999999993</v>
      </c>
      <c r="BA34">
        <f t="shared" si="1"/>
        <v>1857.5980650000004</v>
      </c>
      <c r="BB34">
        <v>31</v>
      </c>
      <c r="BD34">
        <v>24.07</v>
      </c>
      <c r="BE34">
        <v>7.63</v>
      </c>
      <c r="BF34">
        <v>1.26</v>
      </c>
      <c r="BG34">
        <v>1.98</v>
      </c>
      <c r="BH34">
        <v>5.81</v>
      </c>
      <c r="BI34">
        <v>7.17</v>
      </c>
      <c r="BJ34">
        <v>1.56</v>
      </c>
      <c r="BK34">
        <v>4.1900000000000004</v>
      </c>
      <c r="BL34">
        <v>1.01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81.069999999999993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95</v>
      </c>
      <c r="L35">
        <v>293.9975</v>
      </c>
      <c r="M35">
        <v>24.1128</v>
      </c>
      <c r="N35">
        <v>81.247299999999996</v>
      </c>
      <c r="O35">
        <v>60.383200000000002</v>
      </c>
      <c r="P35">
        <v>139.31</v>
      </c>
      <c r="Q35">
        <v>10.573593000000001</v>
      </c>
      <c r="R35">
        <v>22.290977999999999</v>
      </c>
      <c r="S35">
        <v>13.986950999999999</v>
      </c>
      <c r="T35">
        <v>0</v>
      </c>
      <c r="U35">
        <v>348.97500000000002</v>
      </c>
      <c r="V35">
        <v>7.4671779999999996</v>
      </c>
      <c r="W35">
        <v>20.506599999999999</v>
      </c>
      <c r="X35">
        <v>77.659099999999995</v>
      </c>
      <c r="Y35">
        <v>0</v>
      </c>
      <c r="Z35">
        <v>13.1076</v>
      </c>
      <c r="AA35">
        <v>13.983000000000001</v>
      </c>
      <c r="AB35">
        <v>26.34008</v>
      </c>
      <c r="AC35">
        <v>19.374782</v>
      </c>
      <c r="AD35">
        <v>36.544144000000003</v>
      </c>
      <c r="AE35">
        <v>49.436556000000003</v>
      </c>
      <c r="AF35">
        <v>28.594000000000001</v>
      </c>
      <c r="AG35">
        <v>39.409199999999998</v>
      </c>
      <c r="AH35">
        <v>116.9545</v>
      </c>
      <c r="AI35">
        <v>14.003</v>
      </c>
      <c r="AJ35">
        <v>0</v>
      </c>
      <c r="AK35">
        <v>50.76</v>
      </c>
      <c r="AL35">
        <v>59.262</v>
      </c>
      <c r="AM35">
        <v>0</v>
      </c>
      <c r="AN35">
        <v>0.82259000000000004</v>
      </c>
      <c r="AO35">
        <v>24.99</v>
      </c>
      <c r="AP35">
        <v>11.529</v>
      </c>
      <c r="AQ35">
        <v>46.683</v>
      </c>
      <c r="AR35">
        <v>19.872</v>
      </c>
      <c r="AS35">
        <v>15.87336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81.069999999999993</v>
      </c>
      <c r="BA35">
        <f t="shared" si="1"/>
        <v>1874.007012</v>
      </c>
      <c r="BB35">
        <v>32</v>
      </c>
      <c r="BD35">
        <v>24.07</v>
      </c>
      <c r="BE35">
        <v>7.63</v>
      </c>
      <c r="BF35">
        <v>1.26</v>
      </c>
      <c r="BG35">
        <v>1.98</v>
      </c>
      <c r="BH35">
        <v>5.81</v>
      </c>
      <c r="BI35">
        <v>7.17</v>
      </c>
      <c r="BJ35">
        <v>1.56</v>
      </c>
      <c r="BK35">
        <v>4.1900000000000004</v>
      </c>
      <c r="BL35">
        <v>1.01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81.069999999999993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95</v>
      </c>
      <c r="L36">
        <v>293.9975</v>
      </c>
      <c r="M36">
        <v>24.1128</v>
      </c>
      <c r="N36">
        <v>81.247299999999996</v>
      </c>
      <c r="O36">
        <v>60.383200000000002</v>
      </c>
      <c r="P36">
        <v>139.31</v>
      </c>
      <c r="Q36">
        <v>10.573593000000001</v>
      </c>
      <c r="R36">
        <v>22.290977999999999</v>
      </c>
      <c r="S36">
        <v>13.986950999999999</v>
      </c>
      <c r="T36">
        <v>0</v>
      </c>
      <c r="U36">
        <v>348.97500000000002</v>
      </c>
      <c r="V36">
        <v>6.36</v>
      </c>
      <c r="W36">
        <v>20.506599999999999</v>
      </c>
      <c r="X36">
        <v>77.659099999999995</v>
      </c>
      <c r="Y36">
        <v>0</v>
      </c>
      <c r="Z36">
        <v>13.1076</v>
      </c>
      <c r="AA36">
        <v>13.983000000000001</v>
      </c>
      <c r="AB36">
        <v>26.34008</v>
      </c>
      <c r="AC36">
        <v>19.374782</v>
      </c>
      <c r="AD36">
        <v>36.544144000000003</v>
      </c>
      <c r="AE36">
        <v>49.436556000000003</v>
      </c>
      <c r="AF36">
        <v>28.594000000000001</v>
      </c>
      <c r="AG36">
        <v>39.409199999999998</v>
      </c>
      <c r="AH36">
        <v>116.9545</v>
      </c>
      <c r="AI36">
        <v>14.003</v>
      </c>
      <c r="AJ36">
        <v>0</v>
      </c>
      <c r="AK36">
        <v>50.76</v>
      </c>
      <c r="AL36">
        <v>83.664000000000001</v>
      </c>
      <c r="AM36">
        <v>0</v>
      </c>
      <c r="AN36">
        <v>0.82259000000000004</v>
      </c>
      <c r="AO36">
        <v>24.99</v>
      </c>
      <c r="AP36">
        <v>11.529</v>
      </c>
      <c r="AQ36">
        <v>46.683</v>
      </c>
      <c r="AR36">
        <v>52.991999999999997</v>
      </c>
      <c r="AS36">
        <v>32.150280000000002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81.069999999999993</v>
      </c>
      <c r="BA36">
        <f t="shared" si="1"/>
        <v>1946.6987539999998</v>
      </c>
      <c r="BB36">
        <v>33</v>
      </c>
      <c r="BD36">
        <v>24.07</v>
      </c>
      <c r="BE36">
        <v>7.63</v>
      </c>
      <c r="BF36">
        <v>1.26</v>
      </c>
      <c r="BG36">
        <v>1.98</v>
      </c>
      <c r="BH36">
        <v>5.81</v>
      </c>
      <c r="BI36">
        <v>7.17</v>
      </c>
      <c r="BJ36">
        <v>1.56</v>
      </c>
      <c r="BK36">
        <v>4.1900000000000004</v>
      </c>
      <c r="BL36">
        <v>1.01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81.069999999999993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95</v>
      </c>
      <c r="L37">
        <v>293.9975</v>
      </c>
      <c r="M37">
        <v>24.1128</v>
      </c>
      <c r="N37">
        <v>81.247299999999996</v>
      </c>
      <c r="O37">
        <v>60.383200000000002</v>
      </c>
      <c r="P37">
        <v>139.31</v>
      </c>
      <c r="Q37">
        <v>10.573593000000001</v>
      </c>
      <c r="R37">
        <v>22.290977999999999</v>
      </c>
      <c r="S37">
        <v>13.986950999999999</v>
      </c>
      <c r="T37">
        <v>0</v>
      </c>
      <c r="U37">
        <v>348.97500000000002</v>
      </c>
      <c r="V37">
        <v>2</v>
      </c>
      <c r="W37">
        <v>13.84</v>
      </c>
      <c r="X37">
        <v>49.41</v>
      </c>
      <c r="Y37">
        <v>0</v>
      </c>
      <c r="Z37">
        <v>6.5537999999999998</v>
      </c>
      <c r="AA37">
        <v>13.983000000000001</v>
      </c>
      <c r="AB37">
        <v>26.34008</v>
      </c>
      <c r="AC37">
        <v>19.374782</v>
      </c>
      <c r="AD37">
        <v>36.544144000000003</v>
      </c>
      <c r="AE37">
        <v>49.436556000000003</v>
      </c>
      <c r="AF37">
        <v>28.594000000000001</v>
      </c>
      <c r="AG37">
        <v>39.409199999999998</v>
      </c>
      <c r="AH37">
        <v>116.9545</v>
      </c>
      <c r="AI37">
        <v>14.003</v>
      </c>
      <c r="AJ37">
        <v>0</v>
      </c>
      <c r="AK37">
        <v>50.76</v>
      </c>
      <c r="AL37">
        <v>83.664000000000001</v>
      </c>
      <c r="AM37">
        <v>0</v>
      </c>
      <c r="AN37">
        <v>0.82259000000000004</v>
      </c>
      <c r="AO37">
        <v>24.99</v>
      </c>
      <c r="AP37">
        <v>11.529</v>
      </c>
      <c r="AQ37">
        <v>46.683</v>
      </c>
      <c r="AR37">
        <v>52.991999999999997</v>
      </c>
      <c r="AS37">
        <v>32.150280000000002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81.069999999999993</v>
      </c>
      <c r="BA37">
        <f t="shared" si="1"/>
        <v>1900.8692539999997</v>
      </c>
      <c r="BB37">
        <v>34</v>
      </c>
      <c r="BD37">
        <v>24.07</v>
      </c>
      <c r="BE37">
        <v>7.63</v>
      </c>
      <c r="BF37">
        <v>1.26</v>
      </c>
      <c r="BG37">
        <v>1.98</v>
      </c>
      <c r="BH37">
        <v>5.81</v>
      </c>
      <c r="BI37">
        <v>7.17</v>
      </c>
      <c r="BJ37">
        <v>1.56</v>
      </c>
      <c r="BK37">
        <v>4.1900000000000004</v>
      </c>
      <c r="BL37">
        <v>1.01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81.069999999999993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95</v>
      </c>
      <c r="L38">
        <v>293.9975</v>
      </c>
      <c r="M38">
        <v>24.1128</v>
      </c>
      <c r="N38">
        <v>81.247299999999996</v>
      </c>
      <c r="O38">
        <v>60.383200000000002</v>
      </c>
      <c r="P38">
        <v>139.31</v>
      </c>
      <c r="Q38">
        <v>10.573593000000001</v>
      </c>
      <c r="R38">
        <v>22.290977999999999</v>
      </c>
      <c r="S38">
        <v>13.986950999999999</v>
      </c>
      <c r="T38">
        <v>0</v>
      </c>
      <c r="U38">
        <v>348.97500000000002</v>
      </c>
      <c r="V38">
        <v>2</v>
      </c>
      <c r="W38">
        <v>13.84</v>
      </c>
      <c r="X38">
        <v>49.41</v>
      </c>
      <c r="Y38">
        <v>0</v>
      </c>
      <c r="Z38">
        <v>6.5537999999999998</v>
      </c>
      <c r="AA38">
        <v>13.983000000000001</v>
      </c>
      <c r="AB38">
        <v>26.34008</v>
      </c>
      <c r="AC38">
        <v>19.374782</v>
      </c>
      <c r="AD38">
        <v>36.544144000000003</v>
      </c>
      <c r="AE38">
        <v>49.436556000000003</v>
      </c>
      <c r="AF38">
        <v>28.594000000000001</v>
      </c>
      <c r="AG38">
        <v>39.409199999999998</v>
      </c>
      <c r="AH38">
        <v>93.563599999999994</v>
      </c>
      <c r="AI38">
        <v>14.003</v>
      </c>
      <c r="AJ38">
        <v>0</v>
      </c>
      <c r="AK38">
        <v>50.76</v>
      </c>
      <c r="AL38">
        <v>83.664000000000001</v>
      </c>
      <c r="AM38">
        <v>0</v>
      </c>
      <c r="AN38">
        <v>0.82259000000000004</v>
      </c>
      <c r="AO38">
        <v>24.99</v>
      </c>
      <c r="AP38">
        <v>11.529</v>
      </c>
      <c r="AQ38">
        <v>46.683</v>
      </c>
      <c r="AR38">
        <v>15.456</v>
      </c>
      <c r="AS38">
        <v>32.150280000000002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81.069999999999993</v>
      </c>
      <c r="BA38">
        <f t="shared" si="1"/>
        <v>1839.9423539999996</v>
      </c>
      <c r="BB38">
        <v>35</v>
      </c>
      <c r="BD38">
        <v>24.07</v>
      </c>
      <c r="BE38">
        <v>7.63</v>
      </c>
      <c r="BF38">
        <v>1.26</v>
      </c>
      <c r="BG38">
        <v>1.98</v>
      </c>
      <c r="BH38">
        <v>5.81</v>
      </c>
      <c r="BI38">
        <v>7.17</v>
      </c>
      <c r="BJ38">
        <v>1.56</v>
      </c>
      <c r="BK38">
        <v>4.1900000000000004</v>
      </c>
      <c r="BL38">
        <v>1.01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81.069999999999993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95</v>
      </c>
      <c r="L39">
        <v>293.9975</v>
      </c>
      <c r="M39">
        <v>24.695623000000001</v>
      </c>
      <c r="N39">
        <v>81.247299999999996</v>
      </c>
      <c r="O39">
        <v>60.383200000000002</v>
      </c>
      <c r="P39">
        <v>139.31</v>
      </c>
      <c r="Q39">
        <v>10.573593000000001</v>
      </c>
      <c r="R39">
        <v>22.290977999999999</v>
      </c>
      <c r="S39">
        <v>13.986950999999999</v>
      </c>
      <c r="T39">
        <v>0</v>
      </c>
      <c r="U39">
        <v>348.97500000000002</v>
      </c>
      <c r="V39">
        <v>6.36</v>
      </c>
      <c r="W39">
        <v>20.506599999999999</v>
      </c>
      <c r="X39">
        <v>77.659099999999995</v>
      </c>
      <c r="Y39">
        <v>0</v>
      </c>
      <c r="Z39">
        <v>6.5537999999999998</v>
      </c>
      <c r="AA39">
        <v>13.983000000000001</v>
      </c>
      <c r="AB39">
        <v>26.34008</v>
      </c>
      <c r="AC39">
        <v>19.374782</v>
      </c>
      <c r="AD39">
        <v>36.544144000000003</v>
      </c>
      <c r="AE39">
        <v>49.436556000000003</v>
      </c>
      <c r="AF39">
        <v>28.594000000000001</v>
      </c>
      <c r="AG39">
        <v>39.409199999999998</v>
      </c>
      <c r="AH39">
        <v>93.563599999999994</v>
      </c>
      <c r="AI39">
        <v>3.1825000000000001</v>
      </c>
      <c r="AJ39">
        <v>0</v>
      </c>
      <c r="AK39">
        <v>50.76</v>
      </c>
      <c r="AL39">
        <v>83.664000000000001</v>
      </c>
      <c r="AM39">
        <v>0</v>
      </c>
      <c r="AN39">
        <v>0.82259000000000004</v>
      </c>
      <c r="AO39">
        <v>24.99</v>
      </c>
      <c r="AP39">
        <v>11.529</v>
      </c>
      <c r="AQ39">
        <v>46.683</v>
      </c>
      <c r="AR39">
        <v>15.456</v>
      </c>
      <c r="AS39">
        <v>32.150280000000002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81.069999999999993</v>
      </c>
      <c r="BA39">
        <f t="shared" si="1"/>
        <v>1868.9803769999996</v>
      </c>
      <c r="BB39">
        <v>36</v>
      </c>
      <c r="BD39">
        <v>24.07</v>
      </c>
      <c r="BE39">
        <v>7.63</v>
      </c>
      <c r="BF39">
        <v>1.26</v>
      </c>
      <c r="BG39">
        <v>1.98</v>
      </c>
      <c r="BH39">
        <v>5.81</v>
      </c>
      <c r="BI39">
        <v>7.17</v>
      </c>
      <c r="BJ39">
        <v>1.56</v>
      </c>
      <c r="BK39">
        <v>4.1900000000000004</v>
      </c>
      <c r="BL39">
        <v>1.01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81.069999999999993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95</v>
      </c>
      <c r="L40">
        <v>293.9975</v>
      </c>
      <c r="M40">
        <v>24.695623000000001</v>
      </c>
      <c r="N40">
        <v>81.247299999999996</v>
      </c>
      <c r="O40">
        <v>60.383200000000002</v>
      </c>
      <c r="P40">
        <v>139.31</v>
      </c>
      <c r="Q40">
        <v>10.573593000000001</v>
      </c>
      <c r="R40">
        <v>22.290977999999999</v>
      </c>
      <c r="S40">
        <v>13.986950999999999</v>
      </c>
      <c r="T40">
        <v>0</v>
      </c>
      <c r="U40">
        <v>348.97500000000002</v>
      </c>
      <c r="V40">
        <v>6.36</v>
      </c>
      <c r="W40">
        <v>20.506599999999999</v>
      </c>
      <c r="X40">
        <v>77.659099999999995</v>
      </c>
      <c r="Y40">
        <v>0</v>
      </c>
      <c r="Z40">
        <v>6.5537999999999998</v>
      </c>
      <c r="AA40">
        <v>13.983000000000001</v>
      </c>
      <c r="AB40">
        <v>26.34008</v>
      </c>
      <c r="AC40">
        <v>19.374782</v>
      </c>
      <c r="AD40">
        <v>36.544144000000003</v>
      </c>
      <c r="AE40">
        <v>49.436556000000003</v>
      </c>
      <c r="AF40">
        <v>28.594000000000001</v>
      </c>
      <c r="AG40">
        <v>39.409199999999998</v>
      </c>
      <c r="AH40">
        <v>93.563599999999994</v>
      </c>
      <c r="AI40">
        <v>3.1825000000000001</v>
      </c>
      <c r="AJ40">
        <v>0</v>
      </c>
      <c r="AK40">
        <v>50.76</v>
      </c>
      <c r="AL40">
        <v>58.1</v>
      </c>
      <c r="AM40">
        <v>0</v>
      </c>
      <c r="AN40">
        <v>0.82259000000000004</v>
      </c>
      <c r="AO40">
        <v>24.99</v>
      </c>
      <c r="AP40">
        <v>11.529</v>
      </c>
      <c r="AQ40">
        <v>46.683</v>
      </c>
      <c r="AR40">
        <v>15.456</v>
      </c>
      <c r="AS40">
        <v>15.87336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81.069999999999993</v>
      </c>
      <c r="BA40">
        <f t="shared" si="1"/>
        <v>1827.1394569999995</v>
      </c>
      <c r="BB40">
        <v>37</v>
      </c>
      <c r="BD40">
        <v>24.07</v>
      </c>
      <c r="BE40">
        <v>7.63</v>
      </c>
      <c r="BF40">
        <v>1.26</v>
      </c>
      <c r="BG40">
        <v>1.98</v>
      </c>
      <c r="BH40">
        <v>5.81</v>
      </c>
      <c r="BI40">
        <v>7.17</v>
      </c>
      <c r="BJ40">
        <v>1.56</v>
      </c>
      <c r="BK40">
        <v>4.1900000000000004</v>
      </c>
      <c r="BL40">
        <v>1.01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81.069999999999993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95</v>
      </c>
      <c r="L41">
        <v>293.9975</v>
      </c>
      <c r="M41">
        <v>24.792912999999999</v>
      </c>
      <c r="N41">
        <v>81.247299999999996</v>
      </c>
      <c r="O41">
        <v>60.383200000000002</v>
      </c>
      <c r="P41">
        <v>139.31</v>
      </c>
      <c r="Q41">
        <v>11.258127999999999</v>
      </c>
      <c r="R41">
        <v>22.775703</v>
      </c>
      <c r="S41">
        <v>14.218325999999999</v>
      </c>
      <c r="T41">
        <v>0</v>
      </c>
      <c r="U41">
        <v>348.97500000000002</v>
      </c>
      <c r="V41">
        <v>6.36</v>
      </c>
      <c r="W41">
        <v>20.506599999999999</v>
      </c>
      <c r="X41">
        <v>77.659099999999995</v>
      </c>
      <c r="Y41">
        <v>0</v>
      </c>
      <c r="Z41">
        <v>6.5537999999999998</v>
      </c>
      <c r="AA41">
        <v>13.983000000000001</v>
      </c>
      <c r="AB41">
        <v>26.34008</v>
      </c>
      <c r="AC41">
        <v>19.374782</v>
      </c>
      <c r="AD41">
        <v>36.544144000000003</v>
      </c>
      <c r="AE41">
        <v>49.436556000000003</v>
      </c>
      <c r="AF41">
        <v>28.594000000000001</v>
      </c>
      <c r="AG41">
        <v>39.409199999999998</v>
      </c>
      <c r="AH41">
        <v>93.563599999999994</v>
      </c>
      <c r="AI41">
        <v>3.1825000000000001</v>
      </c>
      <c r="AJ41">
        <v>0</v>
      </c>
      <c r="AK41">
        <v>50.76</v>
      </c>
      <c r="AL41">
        <v>46.48</v>
      </c>
      <c r="AM41">
        <v>0</v>
      </c>
      <c r="AN41">
        <v>0.82259000000000004</v>
      </c>
      <c r="AO41">
        <v>24.99</v>
      </c>
      <c r="AP41">
        <v>11.529</v>
      </c>
      <c r="AQ41">
        <v>46.683</v>
      </c>
      <c r="AR41">
        <v>15.456</v>
      </c>
      <c r="AS41">
        <v>10.7616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81.5</v>
      </c>
      <c r="BA41">
        <f t="shared" si="1"/>
        <v>1812.3356219999998</v>
      </c>
      <c r="BB41">
        <v>38</v>
      </c>
      <c r="BD41">
        <v>24.07</v>
      </c>
      <c r="BE41">
        <v>7.63</v>
      </c>
      <c r="BF41">
        <v>1.26</v>
      </c>
      <c r="BG41">
        <v>1.98</v>
      </c>
      <c r="BH41">
        <v>5.81</v>
      </c>
      <c r="BI41">
        <v>7.17</v>
      </c>
      <c r="BJ41">
        <v>1.56</v>
      </c>
      <c r="BK41">
        <v>4.46</v>
      </c>
      <c r="BL41">
        <v>1.17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81.5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97.952799999999996</v>
      </c>
      <c r="L42">
        <v>293.9975</v>
      </c>
      <c r="M42">
        <v>24.792912999999999</v>
      </c>
      <c r="N42">
        <v>81.247299999999996</v>
      </c>
      <c r="O42">
        <v>60.383200000000002</v>
      </c>
      <c r="P42">
        <v>139.31</v>
      </c>
      <c r="Q42">
        <v>11.258127999999999</v>
      </c>
      <c r="R42">
        <v>22.775703</v>
      </c>
      <c r="S42">
        <v>14.218325999999999</v>
      </c>
      <c r="T42">
        <v>0</v>
      </c>
      <c r="U42">
        <v>348.97500000000002</v>
      </c>
      <c r="V42">
        <v>6.36</v>
      </c>
      <c r="W42">
        <v>20.506599999999999</v>
      </c>
      <c r="X42">
        <v>77.659099999999995</v>
      </c>
      <c r="Y42">
        <v>0</v>
      </c>
      <c r="Z42">
        <v>6.5537999999999998</v>
      </c>
      <c r="AA42">
        <v>13.983000000000001</v>
      </c>
      <c r="AB42">
        <v>26.34008</v>
      </c>
      <c r="AC42">
        <v>19.374782</v>
      </c>
      <c r="AD42">
        <v>36.544144000000003</v>
      </c>
      <c r="AE42">
        <v>49.436556000000003</v>
      </c>
      <c r="AF42">
        <v>28.594000000000001</v>
      </c>
      <c r="AG42">
        <v>39.409199999999998</v>
      </c>
      <c r="AH42">
        <v>93.563599999999994</v>
      </c>
      <c r="AI42">
        <v>3.1825000000000001</v>
      </c>
      <c r="AJ42">
        <v>0</v>
      </c>
      <c r="AK42">
        <v>50.76</v>
      </c>
      <c r="AL42">
        <v>46.48</v>
      </c>
      <c r="AM42">
        <v>0</v>
      </c>
      <c r="AN42">
        <v>0.82259000000000004</v>
      </c>
      <c r="AO42">
        <v>24.99</v>
      </c>
      <c r="AP42">
        <v>11.529</v>
      </c>
      <c r="AQ42">
        <v>46.683</v>
      </c>
      <c r="AR42">
        <v>15.456</v>
      </c>
      <c r="AS42">
        <v>10.7616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81.58</v>
      </c>
      <c r="BA42">
        <f t="shared" si="1"/>
        <v>1815.3684219999996</v>
      </c>
      <c r="BB42">
        <v>39</v>
      </c>
      <c r="BD42">
        <v>24.07</v>
      </c>
      <c r="BE42">
        <v>7.63</v>
      </c>
      <c r="BF42">
        <v>1.26</v>
      </c>
      <c r="BG42">
        <v>1.98</v>
      </c>
      <c r="BH42">
        <v>5.81</v>
      </c>
      <c r="BI42">
        <v>7.17</v>
      </c>
      <c r="BJ42">
        <v>1.56</v>
      </c>
      <c r="BK42">
        <v>4.5199999999999996</v>
      </c>
      <c r="BL42">
        <v>1.19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81.58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97.952799999999996</v>
      </c>
      <c r="L43">
        <v>350.9975</v>
      </c>
      <c r="M43">
        <v>24.1128</v>
      </c>
      <c r="N43">
        <v>81.247299999999996</v>
      </c>
      <c r="O43">
        <v>60.383200000000002</v>
      </c>
      <c r="P43">
        <v>139.31</v>
      </c>
      <c r="Q43">
        <v>11.882282</v>
      </c>
      <c r="R43">
        <v>22.760401000000002</v>
      </c>
      <c r="S43">
        <v>14.218325999999999</v>
      </c>
      <c r="T43">
        <v>0</v>
      </c>
      <c r="U43">
        <v>348.97500000000002</v>
      </c>
      <c r="V43">
        <v>6.36</v>
      </c>
      <c r="W43">
        <v>20.506599999999999</v>
      </c>
      <c r="X43">
        <v>77.659099999999995</v>
      </c>
      <c r="Y43">
        <v>0</v>
      </c>
      <c r="Z43">
        <v>6.5537999999999998</v>
      </c>
      <c r="AA43">
        <v>0</v>
      </c>
      <c r="AB43">
        <v>26.34008</v>
      </c>
      <c r="AC43">
        <v>19.374782</v>
      </c>
      <c r="AD43">
        <v>36.544144000000003</v>
      </c>
      <c r="AE43">
        <v>49.436556000000003</v>
      </c>
      <c r="AF43">
        <v>28.594000000000001</v>
      </c>
      <c r="AG43">
        <v>39.409199999999998</v>
      </c>
      <c r="AH43">
        <v>93.563599999999994</v>
      </c>
      <c r="AI43">
        <v>3.1825000000000001</v>
      </c>
      <c r="AJ43">
        <v>0</v>
      </c>
      <c r="AK43">
        <v>50.76</v>
      </c>
      <c r="AL43">
        <v>46.48</v>
      </c>
      <c r="AM43">
        <v>0</v>
      </c>
      <c r="AN43">
        <v>0.82259000000000004</v>
      </c>
      <c r="AO43">
        <v>24.99</v>
      </c>
      <c r="AP43">
        <v>11.529</v>
      </c>
      <c r="AQ43">
        <v>46.683</v>
      </c>
      <c r="AR43">
        <v>15.456</v>
      </c>
      <c r="AS43">
        <v>10.7616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81.58</v>
      </c>
      <c r="BA43">
        <f t="shared" si="1"/>
        <v>1858.3141609999998</v>
      </c>
      <c r="BB43">
        <v>40</v>
      </c>
      <c r="BD43">
        <v>24.07</v>
      </c>
      <c r="BE43">
        <v>7.63</v>
      </c>
      <c r="BF43">
        <v>1.26</v>
      </c>
      <c r="BG43">
        <v>1.98</v>
      </c>
      <c r="BH43">
        <v>5.81</v>
      </c>
      <c r="BI43">
        <v>7.17</v>
      </c>
      <c r="BJ43">
        <v>1.56</v>
      </c>
      <c r="BK43">
        <v>4.5199999999999996</v>
      </c>
      <c r="BL43">
        <v>1.19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81.58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97.952799999999996</v>
      </c>
      <c r="L44">
        <v>380.9975</v>
      </c>
      <c r="M44">
        <v>24.1128</v>
      </c>
      <c r="N44">
        <v>81.247299999999996</v>
      </c>
      <c r="O44">
        <v>60.383200000000002</v>
      </c>
      <c r="P44">
        <v>139.31</v>
      </c>
      <c r="Q44">
        <v>11.882282</v>
      </c>
      <c r="R44">
        <v>22.760401000000002</v>
      </c>
      <c r="S44">
        <v>14.218325999999999</v>
      </c>
      <c r="T44">
        <v>0</v>
      </c>
      <c r="U44">
        <v>348.97500000000002</v>
      </c>
      <c r="V44">
        <v>6.36</v>
      </c>
      <c r="W44">
        <v>20.506599999999999</v>
      </c>
      <c r="X44">
        <v>77.659099999999995</v>
      </c>
      <c r="Y44">
        <v>0</v>
      </c>
      <c r="Z44">
        <v>6.5537999999999998</v>
      </c>
      <c r="AA44">
        <v>0</v>
      </c>
      <c r="AB44">
        <v>26.34008</v>
      </c>
      <c r="AC44">
        <v>19.374782</v>
      </c>
      <c r="AD44">
        <v>36.544144000000003</v>
      </c>
      <c r="AE44">
        <v>49.436556000000003</v>
      </c>
      <c r="AF44">
        <v>28.594000000000001</v>
      </c>
      <c r="AG44">
        <v>39.409199999999998</v>
      </c>
      <c r="AH44">
        <v>93.563599999999994</v>
      </c>
      <c r="AI44">
        <v>3.1825000000000001</v>
      </c>
      <c r="AJ44">
        <v>0</v>
      </c>
      <c r="AK44">
        <v>50.76</v>
      </c>
      <c r="AL44">
        <v>46.48</v>
      </c>
      <c r="AM44">
        <v>0</v>
      </c>
      <c r="AN44">
        <v>0.82259000000000004</v>
      </c>
      <c r="AO44">
        <v>24.99</v>
      </c>
      <c r="AP44">
        <v>11.529</v>
      </c>
      <c r="AQ44">
        <v>46.683</v>
      </c>
      <c r="AR44">
        <v>15.456</v>
      </c>
      <c r="AS44">
        <v>10.7616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81.709999999999994</v>
      </c>
      <c r="BA44">
        <f t="shared" si="1"/>
        <v>1888.4441609999999</v>
      </c>
      <c r="BB44">
        <v>41</v>
      </c>
      <c r="BD44">
        <v>24.07</v>
      </c>
      <c r="BE44">
        <v>7.63</v>
      </c>
      <c r="BF44">
        <v>1.26</v>
      </c>
      <c r="BG44">
        <v>1.98</v>
      </c>
      <c r="BH44">
        <v>5.81</v>
      </c>
      <c r="BI44">
        <v>7.17</v>
      </c>
      <c r="BJ44">
        <v>1.56</v>
      </c>
      <c r="BK44">
        <v>4.62</v>
      </c>
      <c r="BL44">
        <v>1.22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81.709999999999994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117.393756</v>
      </c>
      <c r="L45">
        <v>370.39749999999998</v>
      </c>
      <c r="M45">
        <v>24.1128</v>
      </c>
      <c r="N45">
        <v>81.247299999999996</v>
      </c>
      <c r="O45">
        <v>60.565114000000001</v>
      </c>
      <c r="P45">
        <v>139.31</v>
      </c>
      <c r="Q45">
        <v>11.248582000000001</v>
      </c>
      <c r="R45">
        <v>22.760401000000002</v>
      </c>
      <c r="S45">
        <v>14.218325999999999</v>
      </c>
      <c r="T45">
        <v>0</v>
      </c>
      <c r="U45">
        <v>348.97500000000002</v>
      </c>
      <c r="V45">
        <v>6.36</v>
      </c>
      <c r="W45">
        <v>20.506599999999999</v>
      </c>
      <c r="X45">
        <v>77.659099999999995</v>
      </c>
      <c r="Y45">
        <v>0</v>
      </c>
      <c r="Z45">
        <v>6.5537999999999998</v>
      </c>
      <c r="AA45">
        <v>0</v>
      </c>
      <c r="AB45">
        <v>26.34008</v>
      </c>
      <c r="AC45">
        <v>19.374782</v>
      </c>
      <c r="AD45">
        <v>36.544144000000003</v>
      </c>
      <c r="AE45">
        <v>49.436556000000003</v>
      </c>
      <c r="AF45">
        <v>28.594000000000001</v>
      </c>
      <c r="AG45">
        <v>39.409199999999998</v>
      </c>
      <c r="AH45">
        <v>93.563599999999994</v>
      </c>
      <c r="AI45">
        <v>3.1825000000000001</v>
      </c>
      <c r="AJ45">
        <v>0</v>
      </c>
      <c r="AK45">
        <v>50.76</v>
      </c>
      <c r="AL45">
        <v>46.48</v>
      </c>
      <c r="AM45">
        <v>0</v>
      </c>
      <c r="AN45">
        <v>0.82259000000000004</v>
      </c>
      <c r="AO45">
        <v>24.99</v>
      </c>
      <c r="AP45">
        <v>11.529</v>
      </c>
      <c r="AQ45">
        <v>46.683</v>
      </c>
      <c r="AR45">
        <v>15.456</v>
      </c>
      <c r="AS45">
        <v>10.7616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81.709999999999994</v>
      </c>
      <c r="BA45">
        <f t="shared" si="1"/>
        <v>1896.8333309999998</v>
      </c>
      <c r="BB45">
        <v>42</v>
      </c>
      <c r="BD45">
        <v>24.07</v>
      </c>
      <c r="BE45">
        <v>7.63</v>
      </c>
      <c r="BF45">
        <v>1.26</v>
      </c>
      <c r="BG45">
        <v>1.98</v>
      </c>
      <c r="BH45">
        <v>5.81</v>
      </c>
      <c r="BI45">
        <v>7.17</v>
      </c>
      <c r="BJ45">
        <v>1.56</v>
      </c>
      <c r="BK45">
        <v>4.62</v>
      </c>
      <c r="BL45">
        <v>1.22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81.709999999999994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117.441473</v>
      </c>
      <c r="L46">
        <v>370.39749999999998</v>
      </c>
      <c r="M46">
        <v>24.1128</v>
      </c>
      <c r="N46">
        <v>81.247299999999996</v>
      </c>
      <c r="O46">
        <v>60.565114000000001</v>
      </c>
      <c r="P46">
        <v>139.31</v>
      </c>
      <c r="Q46">
        <v>11.248582000000001</v>
      </c>
      <c r="R46">
        <v>22.760401000000002</v>
      </c>
      <c r="S46">
        <v>14.218325999999999</v>
      </c>
      <c r="T46">
        <v>0</v>
      </c>
      <c r="U46">
        <v>348.97500000000002</v>
      </c>
      <c r="V46">
        <v>6.36</v>
      </c>
      <c r="W46">
        <v>20.506599999999999</v>
      </c>
      <c r="X46">
        <v>77.659099999999995</v>
      </c>
      <c r="Y46">
        <v>0</v>
      </c>
      <c r="Z46">
        <v>6.5537999999999998</v>
      </c>
      <c r="AA46">
        <v>0</v>
      </c>
      <c r="AB46">
        <v>26.34008</v>
      </c>
      <c r="AC46">
        <v>19.374782</v>
      </c>
      <c r="AD46">
        <v>36.544144000000003</v>
      </c>
      <c r="AE46">
        <v>49.436556000000003</v>
      </c>
      <c r="AF46">
        <v>28.594000000000001</v>
      </c>
      <c r="AG46">
        <v>39.409199999999998</v>
      </c>
      <c r="AH46">
        <v>93.563599999999994</v>
      </c>
      <c r="AI46">
        <v>3.1825000000000001</v>
      </c>
      <c r="AJ46">
        <v>0</v>
      </c>
      <c r="AK46">
        <v>50.76</v>
      </c>
      <c r="AL46">
        <v>46.48</v>
      </c>
      <c r="AM46">
        <v>0</v>
      </c>
      <c r="AN46">
        <v>0.82259000000000004</v>
      </c>
      <c r="AO46">
        <v>24.99</v>
      </c>
      <c r="AP46">
        <v>11.529</v>
      </c>
      <c r="AQ46">
        <v>46.683</v>
      </c>
      <c r="AR46">
        <v>15.456</v>
      </c>
      <c r="AS46">
        <v>10.7616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81.709999999999994</v>
      </c>
      <c r="BA46">
        <f t="shared" si="1"/>
        <v>1896.8810479999997</v>
      </c>
      <c r="BB46">
        <v>43</v>
      </c>
      <c r="BD46">
        <v>24.07</v>
      </c>
      <c r="BE46">
        <v>7.63</v>
      </c>
      <c r="BF46">
        <v>1.26</v>
      </c>
      <c r="BG46">
        <v>1.98</v>
      </c>
      <c r="BH46">
        <v>5.81</v>
      </c>
      <c r="BI46">
        <v>7.17</v>
      </c>
      <c r="BJ46">
        <v>1.56</v>
      </c>
      <c r="BK46">
        <v>4.62</v>
      </c>
      <c r="BL46">
        <v>1.22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81.709999999999994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117.393756</v>
      </c>
      <c r="L47">
        <v>390.39749999999998</v>
      </c>
      <c r="M47">
        <v>24.1128</v>
      </c>
      <c r="N47">
        <v>81.247299999999996</v>
      </c>
      <c r="O47">
        <v>60.565114000000001</v>
      </c>
      <c r="P47">
        <v>139.31</v>
      </c>
      <c r="Q47">
        <v>11.882282</v>
      </c>
      <c r="R47">
        <v>22.760401000000002</v>
      </c>
      <c r="S47">
        <v>14.218325999999999</v>
      </c>
      <c r="T47">
        <v>0</v>
      </c>
      <c r="U47">
        <v>348.97500000000002</v>
      </c>
      <c r="V47">
        <v>6.36</v>
      </c>
      <c r="W47">
        <v>20.506599999999999</v>
      </c>
      <c r="X47">
        <v>77.659099999999995</v>
      </c>
      <c r="Y47">
        <v>0</v>
      </c>
      <c r="Z47">
        <v>6.5537999999999998</v>
      </c>
      <c r="AA47">
        <v>0</v>
      </c>
      <c r="AB47">
        <v>26.34008</v>
      </c>
      <c r="AC47">
        <v>19.374782</v>
      </c>
      <c r="AD47">
        <v>36.544144000000003</v>
      </c>
      <c r="AE47">
        <v>49.436556000000003</v>
      </c>
      <c r="AF47">
        <v>28.594000000000001</v>
      </c>
      <c r="AG47">
        <v>39.409199999999998</v>
      </c>
      <c r="AH47">
        <v>93.563599999999994</v>
      </c>
      <c r="AI47">
        <v>14.003</v>
      </c>
      <c r="AJ47">
        <v>0</v>
      </c>
      <c r="AK47">
        <v>50.76</v>
      </c>
      <c r="AL47">
        <v>46.48</v>
      </c>
      <c r="AM47">
        <v>0</v>
      </c>
      <c r="AN47">
        <v>0.82259000000000004</v>
      </c>
      <c r="AO47">
        <v>24.99</v>
      </c>
      <c r="AP47">
        <v>11.529</v>
      </c>
      <c r="AQ47">
        <v>46.683</v>
      </c>
      <c r="AR47">
        <v>15.456</v>
      </c>
      <c r="AS47">
        <v>10.7616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81.709999999999994</v>
      </c>
      <c r="BA47">
        <f t="shared" si="1"/>
        <v>1928.2875309999999</v>
      </c>
      <c r="BB47">
        <v>44</v>
      </c>
      <c r="BD47">
        <v>24.07</v>
      </c>
      <c r="BE47">
        <v>7.63</v>
      </c>
      <c r="BF47">
        <v>1.26</v>
      </c>
      <c r="BG47">
        <v>1.98</v>
      </c>
      <c r="BH47">
        <v>5.81</v>
      </c>
      <c r="BI47">
        <v>7.17</v>
      </c>
      <c r="BJ47">
        <v>1.56</v>
      </c>
      <c r="BK47">
        <v>4.62</v>
      </c>
      <c r="BL47">
        <v>1.22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81.709999999999994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117.441473</v>
      </c>
      <c r="L48">
        <v>390.39749999999998</v>
      </c>
      <c r="M48">
        <v>24.1128</v>
      </c>
      <c r="N48">
        <v>81.247299999999996</v>
      </c>
      <c r="O48">
        <v>60.565114000000001</v>
      </c>
      <c r="P48">
        <v>139.31</v>
      </c>
      <c r="Q48">
        <v>11.882282</v>
      </c>
      <c r="R48">
        <v>22.760401000000002</v>
      </c>
      <c r="S48">
        <v>14.218325999999999</v>
      </c>
      <c r="T48">
        <v>0</v>
      </c>
      <c r="U48">
        <v>348.97500000000002</v>
      </c>
      <c r="V48">
        <v>6.36</v>
      </c>
      <c r="W48">
        <v>20.506599999999999</v>
      </c>
      <c r="X48">
        <v>77.659099999999995</v>
      </c>
      <c r="Y48">
        <v>0</v>
      </c>
      <c r="Z48">
        <v>6.5537999999999998</v>
      </c>
      <c r="AA48">
        <v>0</v>
      </c>
      <c r="AB48">
        <v>26.34008</v>
      </c>
      <c r="AC48">
        <v>19.374782</v>
      </c>
      <c r="AD48">
        <v>36.544144000000003</v>
      </c>
      <c r="AE48">
        <v>49.436556000000003</v>
      </c>
      <c r="AF48">
        <v>28.594000000000001</v>
      </c>
      <c r="AG48">
        <v>39.409199999999998</v>
      </c>
      <c r="AH48">
        <v>93.563599999999994</v>
      </c>
      <c r="AI48">
        <v>14.003</v>
      </c>
      <c r="AJ48">
        <v>0</v>
      </c>
      <c r="AK48">
        <v>50.76</v>
      </c>
      <c r="AL48">
        <v>46.48</v>
      </c>
      <c r="AM48">
        <v>0</v>
      </c>
      <c r="AN48">
        <v>0.82259000000000004</v>
      </c>
      <c r="AO48">
        <v>24.99</v>
      </c>
      <c r="AP48">
        <v>11.529</v>
      </c>
      <c r="AQ48">
        <v>46.683</v>
      </c>
      <c r="AR48">
        <v>15.456</v>
      </c>
      <c r="AS48">
        <v>10.7616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81.709999999999994</v>
      </c>
      <c r="BA48">
        <f t="shared" si="1"/>
        <v>1928.3352479999999</v>
      </c>
      <c r="BB48">
        <v>45</v>
      </c>
      <c r="BD48">
        <v>24.07</v>
      </c>
      <c r="BE48">
        <v>7.63</v>
      </c>
      <c r="BF48">
        <v>1.26</v>
      </c>
      <c r="BG48">
        <v>1.98</v>
      </c>
      <c r="BH48">
        <v>5.81</v>
      </c>
      <c r="BI48">
        <v>7.17</v>
      </c>
      <c r="BJ48">
        <v>1.56</v>
      </c>
      <c r="BK48">
        <v>4.62</v>
      </c>
      <c r="BL48">
        <v>1.22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81.709999999999994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117.646218</v>
      </c>
      <c r="L49">
        <v>385.19749999999999</v>
      </c>
      <c r="M49">
        <v>24.1128</v>
      </c>
      <c r="N49">
        <v>81.247299999999996</v>
      </c>
      <c r="O49">
        <v>75.383200000000002</v>
      </c>
      <c r="P49">
        <v>139.31</v>
      </c>
      <c r="Q49">
        <v>11.975711</v>
      </c>
      <c r="R49">
        <v>23.134936</v>
      </c>
      <c r="S49">
        <v>14.486136999999999</v>
      </c>
      <c r="T49">
        <v>0</v>
      </c>
      <c r="U49">
        <v>348.97500000000002</v>
      </c>
      <c r="V49">
        <v>6.36</v>
      </c>
      <c r="W49">
        <v>20.506599999999999</v>
      </c>
      <c r="X49">
        <v>78.659099999999995</v>
      </c>
      <c r="Y49">
        <v>0</v>
      </c>
      <c r="Z49">
        <v>6.5537999999999998</v>
      </c>
      <c r="AA49">
        <v>0</v>
      </c>
      <c r="AB49">
        <v>26.34008</v>
      </c>
      <c r="AC49">
        <v>19.374782</v>
      </c>
      <c r="AD49">
        <v>36.544144000000003</v>
      </c>
      <c r="AE49">
        <v>49.436556000000003</v>
      </c>
      <c r="AF49">
        <v>28.594000000000001</v>
      </c>
      <c r="AG49">
        <v>39.409199999999998</v>
      </c>
      <c r="AH49">
        <v>93.563599999999994</v>
      </c>
      <c r="AI49">
        <v>14.003</v>
      </c>
      <c r="AJ49">
        <v>0</v>
      </c>
      <c r="AK49">
        <v>50.76</v>
      </c>
      <c r="AL49">
        <v>34.86</v>
      </c>
      <c r="AM49">
        <v>0</v>
      </c>
      <c r="AN49">
        <v>0.82259000000000004</v>
      </c>
      <c r="AO49">
        <v>24.99</v>
      </c>
      <c r="AP49">
        <v>11.529</v>
      </c>
      <c r="AQ49">
        <v>46.683</v>
      </c>
      <c r="AR49">
        <v>52.991999999999997</v>
      </c>
      <c r="AS49">
        <v>32.150280000000002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81.709999999999994</v>
      </c>
      <c r="BA49">
        <f t="shared" si="1"/>
        <v>1987.1985339999997</v>
      </c>
      <c r="BB49">
        <v>46</v>
      </c>
      <c r="BD49">
        <v>24.07</v>
      </c>
      <c r="BE49">
        <v>7.63</v>
      </c>
      <c r="BF49">
        <v>1.26</v>
      </c>
      <c r="BG49">
        <v>1.98</v>
      </c>
      <c r="BH49">
        <v>5.81</v>
      </c>
      <c r="BI49">
        <v>7.17</v>
      </c>
      <c r="BJ49">
        <v>1.56</v>
      </c>
      <c r="BK49">
        <v>4.62</v>
      </c>
      <c r="BL49">
        <v>1.22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81.709999999999994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117.683465</v>
      </c>
      <c r="L50">
        <v>385.19749999999999</v>
      </c>
      <c r="M50">
        <v>24.1128</v>
      </c>
      <c r="N50">
        <v>81.247299999999996</v>
      </c>
      <c r="O50">
        <v>75.383200000000002</v>
      </c>
      <c r="P50">
        <v>139.31</v>
      </c>
      <c r="Q50">
        <v>11.975711</v>
      </c>
      <c r="R50">
        <v>23.134936</v>
      </c>
      <c r="S50">
        <v>14.486136999999999</v>
      </c>
      <c r="T50">
        <v>0</v>
      </c>
      <c r="U50">
        <v>348.97500000000002</v>
      </c>
      <c r="V50">
        <v>6.36</v>
      </c>
      <c r="W50">
        <v>20.506599999999999</v>
      </c>
      <c r="X50">
        <v>78.659099999999995</v>
      </c>
      <c r="Y50">
        <v>0</v>
      </c>
      <c r="Z50">
        <v>6.5537999999999998</v>
      </c>
      <c r="AA50">
        <v>0</v>
      </c>
      <c r="AB50">
        <v>26.34008</v>
      </c>
      <c r="AC50">
        <v>19.374782</v>
      </c>
      <c r="AD50">
        <v>36.544144000000003</v>
      </c>
      <c r="AE50">
        <v>49.436556000000003</v>
      </c>
      <c r="AF50">
        <v>28.594000000000001</v>
      </c>
      <c r="AG50">
        <v>39.409199999999998</v>
      </c>
      <c r="AH50">
        <v>93.563599999999994</v>
      </c>
      <c r="AI50">
        <v>14.003</v>
      </c>
      <c r="AJ50">
        <v>0</v>
      </c>
      <c r="AK50">
        <v>50.76</v>
      </c>
      <c r="AL50">
        <v>34.86</v>
      </c>
      <c r="AM50">
        <v>0</v>
      </c>
      <c r="AN50">
        <v>0.82259000000000004</v>
      </c>
      <c r="AO50">
        <v>24.99</v>
      </c>
      <c r="AP50">
        <v>11.529</v>
      </c>
      <c r="AQ50">
        <v>46.683</v>
      </c>
      <c r="AR50">
        <v>52.991999999999997</v>
      </c>
      <c r="AS50">
        <v>32.150280000000002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81.709999999999994</v>
      </c>
      <c r="BA50">
        <f t="shared" si="1"/>
        <v>1987.2357809999999</v>
      </c>
      <c r="BB50">
        <v>47</v>
      </c>
      <c r="BD50">
        <v>24.07</v>
      </c>
      <c r="BE50">
        <v>7.63</v>
      </c>
      <c r="BF50">
        <v>1.26</v>
      </c>
      <c r="BG50">
        <v>1.98</v>
      </c>
      <c r="BH50">
        <v>5.81</v>
      </c>
      <c r="BI50">
        <v>7.17</v>
      </c>
      <c r="BJ50">
        <v>1.56</v>
      </c>
      <c r="BK50">
        <v>4.62</v>
      </c>
      <c r="BL50">
        <v>1.22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81.709999999999994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117.646218</v>
      </c>
      <c r="L51">
        <v>310.19749999999999</v>
      </c>
      <c r="M51">
        <v>19.1128</v>
      </c>
      <c r="N51">
        <v>76.247299999999996</v>
      </c>
      <c r="O51">
        <v>55.974336000000001</v>
      </c>
      <c r="P51">
        <v>116.78230000000001</v>
      </c>
      <c r="Q51">
        <v>11.882282</v>
      </c>
      <c r="R51">
        <v>22.760401000000002</v>
      </c>
      <c r="S51">
        <v>14.218325999999999</v>
      </c>
      <c r="T51">
        <v>0</v>
      </c>
      <c r="U51">
        <v>348.97500000000002</v>
      </c>
      <c r="V51">
        <v>6.36</v>
      </c>
      <c r="W51">
        <v>15.506600000000001</v>
      </c>
      <c r="X51">
        <v>72.659099999999995</v>
      </c>
      <c r="Y51">
        <v>0</v>
      </c>
      <c r="Z51">
        <v>6.5537999999999998</v>
      </c>
      <c r="AA51">
        <v>0</v>
      </c>
      <c r="AB51">
        <v>26.34008</v>
      </c>
      <c r="AC51">
        <v>19.374782</v>
      </c>
      <c r="AD51">
        <v>36.544144000000003</v>
      </c>
      <c r="AE51">
        <v>49.436556000000003</v>
      </c>
      <c r="AF51">
        <v>28.594000000000001</v>
      </c>
      <c r="AG51">
        <v>39.409199999999998</v>
      </c>
      <c r="AH51">
        <v>93.563599999999994</v>
      </c>
      <c r="AI51">
        <v>14.003</v>
      </c>
      <c r="AJ51">
        <v>0</v>
      </c>
      <c r="AK51">
        <v>50.76</v>
      </c>
      <c r="AL51">
        <v>34.86</v>
      </c>
      <c r="AM51">
        <v>0</v>
      </c>
      <c r="AN51">
        <v>0.82259000000000004</v>
      </c>
      <c r="AO51">
        <v>24.99</v>
      </c>
      <c r="AP51">
        <v>11.529</v>
      </c>
      <c r="AQ51">
        <v>31.122</v>
      </c>
      <c r="AR51">
        <v>15.456</v>
      </c>
      <c r="AS51">
        <v>32.150280000000002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81.709999999999994</v>
      </c>
      <c r="BA51">
        <f t="shared" si="1"/>
        <v>1795.4291949999999</v>
      </c>
      <c r="BB51">
        <v>48</v>
      </c>
      <c r="BD51">
        <v>24.07</v>
      </c>
      <c r="BE51">
        <v>7.63</v>
      </c>
      <c r="BF51">
        <v>1.26</v>
      </c>
      <c r="BG51">
        <v>1.98</v>
      </c>
      <c r="BH51">
        <v>5.81</v>
      </c>
      <c r="BI51">
        <v>7.17</v>
      </c>
      <c r="BJ51">
        <v>1.56</v>
      </c>
      <c r="BK51">
        <v>4.62</v>
      </c>
      <c r="BL51">
        <v>1.22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81.709999999999994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117.683465</v>
      </c>
      <c r="L52">
        <v>279.19749999999999</v>
      </c>
      <c r="M52">
        <v>24.1128</v>
      </c>
      <c r="N52">
        <v>81.247299999999996</v>
      </c>
      <c r="O52">
        <v>60.565114000000001</v>
      </c>
      <c r="P52">
        <v>121.78230000000001</v>
      </c>
      <c r="Q52">
        <v>11.882282</v>
      </c>
      <c r="R52">
        <v>22.760401000000002</v>
      </c>
      <c r="S52">
        <v>14.218325999999999</v>
      </c>
      <c r="T52">
        <v>0</v>
      </c>
      <c r="U52">
        <v>348.97500000000002</v>
      </c>
      <c r="V52">
        <v>6.36</v>
      </c>
      <c r="W52">
        <v>15.506600000000001</v>
      </c>
      <c r="X52">
        <v>72.659099999999995</v>
      </c>
      <c r="Y52">
        <v>0</v>
      </c>
      <c r="Z52">
        <v>6.5537999999999998</v>
      </c>
      <c r="AA52">
        <v>0</v>
      </c>
      <c r="AB52">
        <v>26.34008</v>
      </c>
      <c r="AC52">
        <v>19.374782</v>
      </c>
      <c r="AD52">
        <v>36.544144000000003</v>
      </c>
      <c r="AE52">
        <v>49.436556000000003</v>
      </c>
      <c r="AF52">
        <v>28.594000000000001</v>
      </c>
      <c r="AG52">
        <v>39.409199999999998</v>
      </c>
      <c r="AH52">
        <v>93.563599999999994</v>
      </c>
      <c r="AI52">
        <v>14.003</v>
      </c>
      <c r="AJ52">
        <v>0</v>
      </c>
      <c r="AK52">
        <v>50.76</v>
      </c>
      <c r="AL52">
        <v>34.86</v>
      </c>
      <c r="AM52">
        <v>0</v>
      </c>
      <c r="AN52">
        <v>0.82259000000000004</v>
      </c>
      <c r="AO52">
        <v>24.99</v>
      </c>
      <c r="AP52">
        <v>11.529</v>
      </c>
      <c r="AQ52">
        <v>31.122</v>
      </c>
      <c r="AR52">
        <v>15.456</v>
      </c>
      <c r="AS52">
        <v>32.150280000000002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81.709999999999994</v>
      </c>
      <c r="BA52">
        <f t="shared" si="1"/>
        <v>1784.0572199999999</v>
      </c>
      <c r="BB52">
        <v>49</v>
      </c>
      <c r="BD52">
        <v>24.07</v>
      </c>
      <c r="BE52">
        <v>7.63</v>
      </c>
      <c r="BF52">
        <v>1.26</v>
      </c>
      <c r="BG52">
        <v>1.98</v>
      </c>
      <c r="BH52">
        <v>5.81</v>
      </c>
      <c r="BI52">
        <v>7.17</v>
      </c>
      <c r="BJ52">
        <v>1.56</v>
      </c>
      <c r="BK52">
        <v>4.62</v>
      </c>
      <c r="BL52">
        <v>1.22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81.709999999999994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117.646218</v>
      </c>
      <c r="L53">
        <v>276.8775</v>
      </c>
      <c r="M53">
        <v>25.118548000000001</v>
      </c>
      <c r="N53">
        <v>81.247299999999996</v>
      </c>
      <c r="O53">
        <v>60.836906999999997</v>
      </c>
      <c r="P53">
        <v>133.78229999999999</v>
      </c>
      <c r="Q53">
        <v>11.882282</v>
      </c>
      <c r="R53">
        <v>22.760401000000002</v>
      </c>
      <c r="S53">
        <v>14.218325999999999</v>
      </c>
      <c r="T53">
        <v>0</v>
      </c>
      <c r="U53">
        <v>348.97500000000002</v>
      </c>
      <c r="V53">
        <v>6.36</v>
      </c>
      <c r="W53">
        <v>20.506599999999999</v>
      </c>
      <c r="X53">
        <v>78.659099999999995</v>
      </c>
      <c r="Y53">
        <v>0</v>
      </c>
      <c r="Z53">
        <v>6.5537999999999998</v>
      </c>
      <c r="AA53">
        <v>0</v>
      </c>
      <c r="AB53">
        <v>26.34008</v>
      </c>
      <c r="AC53">
        <v>19.374782</v>
      </c>
      <c r="AD53">
        <v>36.544144000000003</v>
      </c>
      <c r="AE53">
        <v>49.436556000000003</v>
      </c>
      <c r="AF53">
        <v>28.594000000000001</v>
      </c>
      <c r="AG53">
        <v>39.409199999999998</v>
      </c>
      <c r="AH53">
        <v>93.563599999999994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0.82259000000000004</v>
      </c>
      <c r="AO53">
        <v>24.99</v>
      </c>
      <c r="AP53">
        <v>11.529</v>
      </c>
      <c r="AQ53">
        <v>31.122</v>
      </c>
      <c r="AR53">
        <v>15.456</v>
      </c>
      <c r="AS53">
        <v>10.7616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81.709999999999994</v>
      </c>
      <c r="BA53">
        <f t="shared" si="1"/>
        <v>1770.585834</v>
      </c>
      <c r="BB53">
        <v>50</v>
      </c>
      <c r="BD53">
        <v>24.07</v>
      </c>
      <c r="BE53">
        <v>7.63</v>
      </c>
      <c r="BF53">
        <v>1.26</v>
      </c>
      <c r="BG53">
        <v>1.98</v>
      </c>
      <c r="BH53">
        <v>5.81</v>
      </c>
      <c r="BI53">
        <v>7.17</v>
      </c>
      <c r="BJ53">
        <v>1.56</v>
      </c>
      <c r="BK53">
        <v>4.62</v>
      </c>
      <c r="BL53">
        <v>1.22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81.709999999999994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117.683465</v>
      </c>
      <c r="L54">
        <v>276.8775</v>
      </c>
      <c r="M54">
        <v>25.118548000000001</v>
      </c>
      <c r="N54">
        <v>81.247299999999996</v>
      </c>
      <c r="O54">
        <v>60.836906999999997</v>
      </c>
      <c r="P54">
        <v>121.78230000000001</v>
      </c>
      <c r="Q54">
        <v>11.882282</v>
      </c>
      <c r="R54">
        <v>22.760401000000002</v>
      </c>
      <c r="S54">
        <v>14.218325999999999</v>
      </c>
      <c r="T54">
        <v>0</v>
      </c>
      <c r="U54">
        <v>348.97500000000002</v>
      </c>
      <c r="V54">
        <v>6.36</v>
      </c>
      <c r="W54">
        <v>15.506600000000001</v>
      </c>
      <c r="X54">
        <v>62.659100000000002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36.544144000000003</v>
      </c>
      <c r="AE54">
        <v>49.436556000000003</v>
      </c>
      <c r="AF54">
        <v>28.594000000000001</v>
      </c>
      <c r="AG54">
        <v>39.409199999999998</v>
      </c>
      <c r="AH54">
        <v>93.563599999999994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0.82259000000000004</v>
      </c>
      <c r="AO54">
        <v>24.99</v>
      </c>
      <c r="AP54">
        <v>11.529</v>
      </c>
      <c r="AQ54">
        <v>31.122</v>
      </c>
      <c r="AR54">
        <v>15.456</v>
      </c>
      <c r="AS54">
        <v>10.7616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81.559999999999988</v>
      </c>
      <c r="BA54">
        <f t="shared" si="1"/>
        <v>1714.4994589999997</v>
      </c>
      <c r="BB54">
        <v>51</v>
      </c>
      <c r="BD54">
        <v>24.07</v>
      </c>
      <c r="BE54">
        <v>7.63</v>
      </c>
      <c r="BF54">
        <v>1.26</v>
      </c>
      <c r="BG54">
        <v>1.98</v>
      </c>
      <c r="BH54">
        <v>5.81</v>
      </c>
      <c r="BI54">
        <v>7.17</v>
      </c>
      <c r="BJ54">
        <v>1.56</v>
      </c>
      <c r="BK54">
        <v>4.5</v>
      </c>
      <c r="BL54">
        <v>1.19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81.559999999999988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117.646218</v>
      </c>
      <c r="L55">
        <v>248.01750000000001</v>
      </c>
      <c r="M55">
        <v>23.674430999999998</v>
      </c>
      <c r="N55">
        <v>66.247299999999996</v>
      </c>
      <c r="O55">
        <v>65.935785999999993</v>
      </c>
      <c r="P55">
        <v>139.31</v>
      </c>
      <c r="Q55">
        <v>11.882282</v>
      </c>
      <c r="R55">
        <v>22.760401000000002</v>
      </c>
      <c r="S55">
        <v>14.218325999999999</v>
      </c>
      <c r="T55">
        <v>0</v>
      </c>
      <c r="U55">
        <v>348.97500000000002</v>
      </c>
      <c r="V55">
        <v>6.36</v>
      </c>
      <c r="W55">
        <v>15.506600000000001</v>
      </c>
      <c r="X55">
        <v>62.659100000000002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36.544144000000003</v>
      </c>
      <c r="AE55">
        <v>49.436556000000003</v>
      </c>
      <c r="AF55">
        <v>28.594000000000001</v>
      </c>
      <c r="AG55">
        <v>39.409199999999998</v>
      </c>
      <c r="AH55">
        <v>93.563599999999994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0.82259000000000004</v>
      </c>
      <c r="AO55">
        <v>24.99</v>
      </c>
      <c r="AP55">
        <v>11.529</v>
      </c>
      <c r="AQ55">
        <v>31.122</v>
      </c>
      <c r="AR55">
        <v>15.456</v>
      </c>
      <c r="AS55">
        <v>10.7616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81.559999999999988</v>
      </c>
      <c r="BA55">
        <f t="shared" si="1"/>
        <v>1680.1646740000001</v>
      </c>
      <c r="BB55">
        <v>52</v>
      </c>
      <c r="BD55">
        <v>24.07</v>
      </c>
      <c r="BE55">
        <v>7.63</v>
      </c>
      <c r="BF55">
        <v>1.26</v>
      </c>
      <c r="BG55">
        <v>1.98</v>
      </c>
      <c r="BH55">
        <v>5.81</v>
      </c>
      <c r="BI55">
        <v>7.17</v>
      </c>
      <c r="BJ55">
        <v>1.56</v>
      </c>
      <c r="BK55">
        <v>4.5</v>
      </c>
      <c r="BL55">
        <v>1.19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81.559999999999988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117.683465</v>
      </c>
      <c r="L56">
        <v>248.01750000000001</v>
      </c>
      <c r="M56">
        <v>23.674430999999998</v>
      </c>
      <c r="N56">
        <v>66.247299999999996</v>
      </c>
      <c r="O56">
        <v>65.935785999999993</v>
      </c>
      <c r="P56">
        <v>139.31</v>
      </c>
      <c r="Q56">
        <v>11.882282</v>
      </c>
      <c r="R56">
        <v>22.760401000000002</v>
      </c>
      <c r="S56">
        <v>14.218325999999999</v>
      </c>
      <c r="T56">
        <v>0</v>
      </c>
      <c r="U56">
        <v>348.97500000000002</v>
      </c>
      <c r="V56">
        <v>6.36</v>
      </c>
      <c r="W56">
        <v>15.506600000000001</v>
      </c>
      <c r="X56">
        <v>62.659100000000002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36.544144000000003</v>
      </c>
      <c r="AE56">
        <v>49.436556000000003</v>
      </c>
      <c r="AF56">
        <v>28.594000000000001</v>
      </c>
      <c r="AG56">
        <v>39.409199999999998</v>
      </c>
      <c r="AH56">
        <v>93.563599999999994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0.82259000000000004</v>
      </c>
      <c r="AO56">
        <v>24.99</v>
      </c>
      <c r="AP56">
        <v>11.529</v>
      </c>
      <c r="AQ56">
        <v>31.122</v>
      </c>
      <c r="AR56">
        <v>15.456</v>
      </c>
      <c r="AS56">
        <v>10.7616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81.559999999999988</v>
      </c>
      <c r="BA56">
        <f t="shared" si="1"/>
        <v>1680.2019210000001</v>
      </c>
      <c r="BB56">
        <v>53</v>
      </c>
      <c r="BD56">
        <v>24.07</v>
      </c>
      <c r="BE56">
        <v>7.63</v>
      </c>
      <c r="BF56">
        <v>1.26</v>
      </c>
      <c r="BG56">
        <v>1.98</v>
      </c>
      <c r="BH56">
        <v>5.81</v>
      </c>
      <c r="BI56">
        <v>7.17</v>
      </c>
      <c r="BJ56">
        <v>1.56</v>
      </c>
      <c r="BK56">
        <v>4.5</v>
      </c>
      <c r="BL56">
        <v>1.19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81.559999999999988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117.646218</v>
      </c>
      <c r="L57">
        <v>248.01750000000001</v>
      </c>
      <c r="M57">
        <v>25.177250999999998</v>
      </c>
      <c r="N57">
        <v>76.247299999999996</v>
      </c>
      <c r="O57">
        <v>67.093188999999995</v>
      </c>
      <c r="P57">
        <v>121.78230000000001</v>
      </c>
      <c r="Q57">
        <v>11.882282</v>
      </c>
      <c r="R57">
        <v>22.760401000000002</v>
      </c>
      <c r="S57">
        <v>14.218325999999999</v>
      </c>
      <c r="T57">
        <v>0</v>
      </c>
      <c r="U57">
        <v>348.97500000000002</v>
      </c>
      <c r="V57">
        <v>6.36</v>
      </c>
      <c r="W57">
        <v>20.506599999999999</v>
      </c>
      <c r="X57">
        <v>78.659099999999995</v>
      </c>
      <c r="Y57">
        <v>0</v>
      </c>
      <c r="Z57">
        <v>6.5537999999999998</v>
      </c>
      <c r="AA57">
        <v>7.9</v>
      </c>
      <c r="AB57">
        <v>13.0634</v>
      </c>
      <c r="AC57">
        <v>9.6778399999999998</v>
      </c>
      <c r="AD57">
        <v>36.544144000000003</v>
      </c>
      <c r="AE57">
        <v>49.436556000000003</v>
      </c>
      <c r="AF57">
        <v>28.594000000000001</v>
      </c>
      <c r="AG57">
        <v>39.409199999999998</v>
      </c>
      <c r="AH57">
        <v>93.563599999999994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0.82259000000000004</v>
      </c>
      <c r="AO57">
        <v>24.99</v>
      </c>
      <c r="AP57">
        <v>11.529</v>
      </c>
      <c r="AQ57">
        <v>46.683</v>
      </c>
      <c r="AR57">
        <v>15.456</v>
      </c>
      <c r="AS57">
        <v>10.7616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81.559999999999988</v>
      </c>
      <c r="BA57">
        <f t="shared" si="1"/>
        <v>1719.7581969999999</v>
      </c>
      <c r="BB57">
        <v>54</v>
      </c>
      <c r="BD57">
        <v>24.07</v>
      </c>
      <c r="BE57">
        <v>7.63</v>
      </c>
      <c r="BF57">
        <v>1.26</v>
      </c>
      <c r="BG57">
        <v>1.98</v>
      </c>
      <c r="BH57">
        <v>5.81</v>
      </c>
      <c r="BI57">
        <v>7.17</v>
      </c>
      <c r="BJ57">
        <v>1.56</v>
      </c>
      <c r="BK57">
        <v>4.5</v>
      </c>
      <c r="BL57">
        <v>1.19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81.559999999999988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117.683465</v>
      </c>
      <c r="L58">
        <v>248.01750000000001</v>
      </c>
      <c r="M58">
        <v>25.177250999999998</v>
      </c>
      <c r="N58">
        <v>76.247299999999996</v>
      </c>
      <c r="O58">
        <v>67.093188999999995</v>
      </c>
      <c r="P58">
        <v>121.78230000000001</v>
      </c>
      <c r="Q58">
        <v>11.882282</v>
      </c>
      <c r="R58">
        <v>22.760401000000002</v>
      </c>
      <c r="S58">
        <v>14.218325999999999</v>
      </c>
      <c r="T58">
        <v>0</v>
      </c>
      <c r="U58">
        <v>348.97500000000002</v>
      </c>
      <c r="V58">
        <v>6.36</v>
      </c>
      <c r="W58">
        <v>20.506599999999999</v>
      </c>
      <c r="X58">
        <v>78.659099999999995</v>
      </c>
      <c r="Y58">
        <v>0</v>
      </c>
      <c r="Z58">
        <v>6.5537999999999998</v>
      </c>
      <c r="AA58">
        <v>13.193</v>
      </c>
      <c r="AB58">
        <v>13.0634</v>
      </c>
      <c r="AC58">
        <v>9.6778399999999998</v>
      </c>
      <c r="AD58">
        <v>36.544144000000003</v>
      </c>
      <c r="AE58">
        <v>49.436556000000003</v>
      </c>
      <c r="AF58">
        <v>28.594000000000001</v>
      </c>
      <c r="AG58">
        <v>39.409199999999998</v>
      </c>
      <c r="AH58">
        <v>93.563599999999994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0.82259000000000004</v>
      </c>
      <c r="AO58">
        <v>24.99</v>
      </c>
      <c r="AP58">
        <v>11.529</v>
      </c>
      <c r="AQ58">
        <v>46.683</v>
      </c>
      <c r="AR58">
        <v>15.456</v>
      </c>
      <c r="AS58">
        <v>10.7616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81.559999999999988</v>
      </c>
      <c r="BA58">
        <f t="shared" si="1"/>
        <v>1725.088444</v>
      </c>
      <c r="BB58">
        <v>55</v>
      </c>
      <c r="BD58">
        <v>24.07</v>
      </c>
      <c r="BE58">
        <v>7.63</v>
      </c>
      <c r="BF58">
        <v>1.26</v>
      </c>
      <c r="BG58">
        <v>1.98</v>
      </c>
      <c r="BH58">
        <v>5.81</v>
      </c>
      <c r="BI58">
        <v>7.17</v>
      </c>
      <c r="BJ58">
        <v>1.56</v>
      </c>
      <c r="BK58">
        <v>4.5</v>
      </c>
      <c r="BL58">
        <v>1.19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81.559999999999988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117.646218</v>
      </c>
      <c r="L59">
        <v>248.01750000000001</v>
      </c>
      <c r="M59">
        <v>25.177250999999998</v>
      </c>
      <c r="N59">
        <v>76.247299999999996</v>
      </c>
      <c r="O59">
        <v>67.093188999999995</v>
      </c>
      <c r="P59">
        <v>121.78230000000001</v>
      </c>
      <c r="Q59">
        <v>11.882282</v>
      </c>
      <c r="R59">
        <v>22.760401000000002</v>
      </c>
      <c r="S59">
        <v>14.218325999999999</v>
      </c>
      <c r="T59">
        <v>0</v>
      </c>
      <c r="U59">
        <v>348.97500000000002</v>
      </c>
      <c r="V59">
        <v>6.36</v>
      </c>
      <c r="W59">
        <v>16.588062999999998</v>
      </c>
      <c r="X59">
        <v>67.659099999999995</v>
      </c>
      <c r="Y59">
        <v>0</v>
      </c>
      <c r="Z59">
        <v>0</v>
      </c>
      <c r="AA59">
        <v>13.983000000000001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28.594000000000001</v>
      </c>
      <c r="AG59">
        <v>39.409199999999998</v>
      </c>
      <c r="AH59">
        <v>93.563599999999994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0.82259000000000004</v>
      </c>
      <c r="AO59">
        <v>24.99</v>
      </c>
      <c r="AP59">
        <v>11.529</v>
      </c>
      <c r="AQ59">
        <v>46.683</v>
      </c>
      <c r="AR59">
        <v>15.456</v>
      </c>
      <c r="AS59">
        <v>12.1068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81.559999999999988</v>
      </c>
      <c r="BA59">
        <f t="shared" si="1"/>
        <v>1696.5146159999999</v>
      </c>
      <c r="BB59">
        <v>56</v>
      </c>
      <c r="BD59">
        <v>24.07</v>
      </c>
      <c r="BE59">
        <v>7.63</v>
      </c>
      <c r="BF59">
        <v>1.26</v>
      </c>
      <c r="BG59">
        <v>1.98</v>
      </c>
      <c r="BH59">
        <v>5.81</v>
      </c>
      <c r="BI59">
        <v>7.17</v>
      </c>
      <c r="BJ59">
        <v>1.56</v>
      </c>
      <c r="BK59">
        <v>4.5</v>
      </c>
      <c r="BL59">
        <v>1.19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81.559999999999988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117.683465</v>
      </c>
      <c r="L60">
        <v>248.01750000000001</v>
      </c>
      <c r="M60">
        <v>25.177250999999998</v>
      </c>
      <c r="N60">
        <v>76.247299999999996</v>
      </c>
      <c r="O60">
        <v>69.383200000000002</v>
      </c>
      <c r="P60">
        <v>139.31</v>
      </c>
      <c r="Q60">
        <v>11.882282</v>
      </c>
      <c r="R60">
        <v>22.760401000000002</v>
      </c>
      <c r="S60">
        <v>14.218325999999999</v>
      </c>
      <c r="T60">
        <v>0</v>
      </c>
      <c r="U60">
        <v>348.97500000000002</v>
      </c>
      <c r="V60">
        <v>6.36</v>
      </c>
      <c r="W60">
        <v>20.506599999999999</v>
      </c>
      <c r="X60">
        <v>78.659099999999995</v>
      </c>
      <c r="Y60">
        <v>0</v>
      </c>
      <c r="Z60">
        <v>0</v>
      </c>
      <c r="AA60">
        <v>13.983000000000001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28.594000000000001</v>
      </c>
      <c r="AG60">
        <v>39.409199999999998</v>
      </c>
      <c r="AH60">
        <v>93.563599999999994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0.82259000000000004</v>
      </c>
      <c r="AO60">
        <v>24.99</v>
      </c>
      <c r="AP60">
        <v>11.529</v>
      </c>
      <c r="AQ60">
        <v>46.683</v>
      </c>
      <c r="AR60">
        <v>15.456</v>
      </c>
      <c r="AS60">
        <v>12.1068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81.559999999999988</v>
      </c>
      <c r="BA60">
        <f t="shared" si="1"/>
        <v>1731.2881110000001</v>
      </c>
      <c r="BB60">
        <v>57</v>
      </c>
      <c r="BD60">
        <v>24.07</v>
      </c>
      <c r="BE60">
        <v>7.63</v>
      </c>
      <c r="BF60">
        <v>1.26</v>
      </c>
      <c r="BG60">
        <v>1.98</v>
      </c>
      <c r="BH60">
        <v>5.81</v>
      </c>
      <c r="BI60">
        <v>7.17</v>
      </c>
      <c r="BJ60">
        <v>1.56</v>
      </c>
      <c r="BK60">
        <v>4.5</v>
      </c>
      <c r="BL60">
        <v>1.19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81.559999999999988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117.646218</v>
      </c>
      <c r="L61">
        <v>248.01750000000001</v>
      </c>
      <c r="M61">
        <v>25.118548000000001</v>
      </c>
      <c r="N61">
        <v>76.247299999999996</v>
      </c>
      <c r="O61">
        <v>122.3832</v>
      </c>
      <c r="P61">
        <v>139.31</v>
      </c>
      <c r="Q61">
        <v>11.975711</v>
      </c>
      <c r="R61">
        <v>23.134936</v>
      </c>
      <c r="S61">
        <v>14.486136999999999</v>
      </c>
      <c r="T61">
        <v>0</v>
      </c>
      <c r="U61">
        <v>348.97500000000002</v>
      </c>
      <c r="V61">
        <v>6.36</v>
      </c>
      <c r="W61">
        <v>20.506599999999999</v>
      </c>
      <c r="X61">
        <v>78.659099999999995</v>
      </c>
      <c r="Y61">
        <v>0</v>
      </c>
      <c r="Z61">
        <v>0</v>
      </c>
      <c r="AA61">
        <v>13.983000000000001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28.594000000000001</v>
      </c>
      <c r="AG61">
        <v>39.409199999999998</v>
      </c>
      <c r="AH61">
        <v>93.563599999999994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0.82259000000000004</v>
      </c>
      <c r="AO61">
        <v>24.99</v>
      </c>
      <c r="AP61">
        <v>12.169499999999999</v>
      </c>
      <c r="AQ61">
        <v>46.683</v>
      </c>
      <c r="AR61">
        <v>15.456</v>
      </c>
      <c r="AS61">
        <v>12.1068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81.099999999999994</v>
      </c>
      <c r="BA61">
        <f t="shared" si="1"/>
        <v>1785.108436</v>
      </c>
      <c r="BB61">
        <v>58</v>
      </c>
      <c r="BD61">
        <v>24.07</v>
      </c>
      <c r="BE61">
        <v>7.63</v>
      </c>
      <c r="BF61">
        <v>1.26</v>
      </c>
      <c r="BG61">
        <v>1.98</v>
      </c>
      <c r="BH61">
        <v>5.81</v>
      </c>
      <c r="BI61">
        <v>7.17</v>
      </c>
      <c r="BJ61">
        <v>1.56</v>
      </c>
      <c r="BK61">
        <v>4.25</v>
      </c>
      <c r="BL61">
        <v>0.98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81.099999999999994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117.683465</v>
      </c>
      <c r="L62">
        <v>248.01750000000001</v>
      </c>
      <c r="M62">
        <v>25.118548000000001</v>
      </c>
      <c r="N62">
        <v>76.247299999999996</v>
      </c>
      <c r="O62">
        <v>107.3832</v>
      </c>
      <c r="P62">
        <v>139.31</v>
      </c>
      <c r="Q62">
        <v>11.882282</v>
      </c>
      <c r="R62">
        <v>22.760401000000002</v>
      </c>
      <c r="S62">
        <v>14.218325999999999</v>
      </c>
      <c r="T62">
        <v>0</v>
      </c>
      <c r="U62">
        <v>348.97500000000002</v>
      </c>
      <c r="V62">
        <v>6.36</v>
      </c>
      <c r="W62">
        <v>20.506599999999999</v>
      </c>
      <c r="X62">
        <v>78.659099999999995</v>
      </c>
      <c r="Y62">
        <v>0</v>
      </c>
      <c r="Z62">
        <v>0</v>
      </c>
      <c r="AA62">
        <v>13.983000000000001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28.594000000000001</v>
      </c>
      <c r="AG62">
        <v>39.409199999999998</v>
      </c>
      <c r="AH62">
        <v>93.563599999999994</v>
      </c>
      <c r="AI62">
        <v>0</v>
      </c>
      <c r="AJ62">
        <v>0</v>
      </c>
      <c r="AK62">
        <v>50.76</v>
      </c>
      <c r="AL62">
        <v>46.48</v>
      </c>
      <c r="AM62">
        <v>0</v>
      </c>
      <c r="AN62">
        <v>0.82259000000000004</v>
      </c>
      <c r="AO62">
        <v>24.99</v>
      </c>
      <c r="AP62">
        <v>12.169499999999999</v>
      </c>
      <c r="AQ62">
        <v>46.683</v>
      </c>
      <c r="AR62">
        <v>15.456</v>
      </c>
      <c r="AS62">
        <v>12.1068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80.97</v>
      </c>
      <c r="BA62">
        <f t="shared" si="1"/>
        <v>1792.5199080000002</v>
      </c>
      <c r="BB62">
        <v>59</v>
      </c>
      <c r="BD62">
        <v>24.07</v>
      </c>
      <c r="BE62">
        <v>7.63</v>
      </c>
      <c r="BF62">
        <v>1.26</v>
      </c>
      <c r="BG62">
        <v>1.98</v>
      </c>
      <c r="BH62">
        <v>5.81</v>
      </c>
      <c r="BI62">
        <v>7.17</v>
      </c>
      <c r="BJ62">
        <v>1.56</v>
      </c>
      <c r="BK62">
        <v>4.18</v>
      </c>
      <c r="BL62">
        <v>0.92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80.97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117.80909699999999</v>
      </c>
      <c r="L63">
        <v>244.9075</v>
      </c>
      <c r="M63">
        <v>24.797871000000001</v>
      </c>
      <c r="N63">
        <v>76.247299999999996</v>
      </c>
      <c r="O63">
        <v>71.383200000000002</v>
      </c>
      <c r="P63">
        <v>139.31</v>
      </c>
      <c r="Q63">
        <v>11.275328999999999</v>
      </c>
      <c r="R63">
        <v>22.791772999999999</v>
      </c>
      <c r="S63">
        <v>14.227928</v>
      </c>
      <c r="T63">
        <v>0</v>
      </c>
      <c r="U63">
        <v>348.97500000000002</v>
      </c>
      <c r="V63">
        <v>6.36</v>
      </c>
      <c r="W63">
        <v>20.5366</v>
      </c>
      <c r="X63">
        <v>78.749099999999999</v>
      </c>
      <c r="Y63">
        <v>0</v>
      </c>
      <c r="Z63">
        <v>0</v>
      </c>
      <c r="AA63">
        <v>13.983000000000001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28.594000000000001</v>
      </c>
      <c r="AG63">
        <v>39.409199999999998</v>
      </c>
      <c r="AH63">
        <v>93.563599999999994</v>
      </c>
      <c r="AI63">
        <v>0</v>
      </c>
      <c r="AJ63">
        <v>0</v>
      </c>
      <c r="AK63">
        <v>50.76</v>
      </c>
      <c r="AL63">
        <v>80.177999999999997</v>
      </c>
      <c r="AM63">
        <v>0</v>
      </c>
      <c r="AN63">
        <v>0.82259000000000004</v>
      </c>
      <c r="AO63">
        <v>24.99</v>
      </c>
      <c r="AP63">
        <v>12.169499999999999</v>
      </c>
      <c r="AQ63">
        <v>46.683</v>
      </c>
      <c r="AR63">
        <v>52.991999999999997</v>
      </c>
      <c r="AS63">
        <v>12.1068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80.97</v>
      </c>
      <c r="BA63">
        <f t="shared" si="1"/>
        <v>1824.002884</v>
      </c>
      <c r="BB63">
        <v>60</v>
      </c>
      <c r="BD63">
        <v>24.07</v>
      </c>
      <c r="BE63">
        <v>7.63</v>
      </c>
      <c r="BF63">
        <v>1.26</v>
      </c>
      <c r="BG63">
        <v>1.98</v>
      </c>
      <c r="BH63">
        <v>5.81</v>
      </c>
      <c r="BI63">
        <v>7.17</v>
      </c>
      <c r="BJ63">
        <v>1.56</v>
      </c>
      <c r="BK63">
        <v>4.18</v>
      </c>
      <c r="BL63">
        <v>0.92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80.97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117.840107</v>
      </c>
      <c r="L64">
        <v>244.9075</v>
      </c>
      <c r="M64">
        <v>24.797871000000001</v>
      </c>
      <c r="N64">
        <v>76.247299999999996</v>
      </c>
      <c r="O64">
        <v>88.383200000000002</v>
      </c>
      <c r="P64">
        <v>139.31</v>
      </c>
      <c r="Q64">
        <v>11.275328999999999</v>
      </c>
      <c r="R64">
        <v>22.791772999999999</v>
      </c>
      <c r="S64">
        <v>14.227928</v>
      </c>
      <c r="T64">
        <v>0</v>
      </c>
      <c r="U64">
        <v>348.97500000000002</v>
      </c>
      <c r="V64">
        <v>6.36</v>
      </c>
      <c r="W64">
        <v>20.5366</v>
      </c>
      <c r="X64">
        <v>78.749099999999999</v>
      </c>
      <c r="Y64">
        <v>0</v>
      </c>
      <c r="Z64">
        <v>0</v>
      </c>
      <c r="AA64">
        <v>13.983000000000001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28.594000000000001</v>
      </c>
      <c r="AG64">
        <v>39.409199999999998</v>
      </c>
      <c r="AH64">
        <v>93.563599999999994</v>
      </c>
      <c r="AI64">
        <v>0</v>
      </c>
      <c r="AJ64">
        <v>0</v>
      </c>
      <c r="AK64">
        <v>50.76</v>
      </c>
      <c r="AL64">
        <v>80.177999999999997</v>
      </c>
      <c r="AM64">
        <v>0</v>
      </c>
      <c r="AN64">
        <v>0.82259000000000004</v>
      </c>
      <c r="AO64">
        <v>24.99</v>
      </c>
      <c r="AP64">
        <v>12.169499999999999</v>
      </c>
      <c r="AQ64">
        <v>51.66</v>
      </c>
      <c r="AR64">
        <v>52.991999999999997</v>
      </c>
      <c r="AS64">
        <v>12.1068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80.97</v>
      </c>
      <c r="BA64">
        <f t="shared" si="1"/>
        <v>1846.0108940000002</v>
      </c>
      <c r="BB64">
        <v>61</v>
      </c>
      <c r="BD64">
        <v>24.07</v>
      </c>
      <c r="BE64">
        <v>7.63</v>
      </c>
      <c r="BF64">
        <v>1.26</v>
      </c>
      <c r="BG64">
        <v>1.98</v>
      </c>
      <c r="BH64">
        <v>5.81</v>
      </c>
      <c r="BI64">
        <v>7.17</v>
      </c>
      <c r="BJ64">
        <v>1.56</v>
      </c>
      <c r="BK64">
        <v>4.18</v>
      </c>
      <c r="BL64">
        <v>0.92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80.97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117.80909699999999</v>
      </c>
      <c r="L65">
        <v>244.9075</v>
      </c>
      <c r="M65">
        <v>24.1128</v>
      </c>
      <c r="N65">
        <v>76.247299999999996</v>
      </c>
      <c r="O65">
        <v>123.66562500000001</v>
      </c>
      <c r="P65">
        <v>139.31</v>
      </c>
      <c r="Q65">
        <v>11.275328999999999</v>
      </c>
      <c r="R65">
        <v>22.791772999999999</v>
      </c>
      <c r="S65">
        <v>14.227928</v>
      </c>
      <c r="T65">
        <v>0</v>
      </c>
      <c r="U65">
        <v>348.97500000000002</v>
      </c>
      <c r="V65">
        <v>6.36</v>
      </c>
      <c r="W65">
        <v>20.5366</v>
      </c>
      <c r="X65">
        <v>78.749099999999999</v>
      </c>
      <c r="Y65">
        <v>0</v>
      </c>
      <c r="Z65">
        <v>0</v>
      </c>
      <c r="AA65">
        <v>13.983000000000001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28.594000000000001</v>
      </c>
      <c r="AG65">
        <v>39.409199999999998</v>
      </c>
      <c r="AH65">
        <v>93.563599999999994</v>
      </c>
      <c r="AI65">
        <v>0</v>
      </c>
      <c r="AJ65">
        <v>0</v>
      </c>
      <c r="AK65">
        <v>50.76</v>
      </c>
      <c r="AL65">
        <v>80.177999999999997</v>
      </c>
      <c r="AM65">
        <v>0</v>
      </c>
      <c r="AN65">
        <v>0.82259000000000004</v>
      </c>
      <c r="AO65">
        <v>26.46</v>
      </c>
      <c r="AP65">
        <v>11.529</v>
      </c>
      <c r="AQ65">
        <v>62.244</v>
      </c>
      <c r="AR65">
        <v>15.456</v>
      </c>
      <c r="AS65">
        <v>12.1068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80.97</v>
      </c>
      <c r="BA65">
        <f t="shared" si="1"/>
        <v>1854.4547379999999</v>
      </c>
      <c r="BB65">
        <v>62</v>
      </c>
      <c r="BD65">
        <v>24.07</v>
      </c>
      <c r="BE65">
        <v>7.63</v>
      </c>
      <c r="BF65">
        <v>1.26</v>
      </c>
      <c r="BG65">
        <v>1.98</v>
      </c>
      <c r="BH65">
        <v>5.81</v>
      </c>
      <c r="BI65">
        <v>7.17</v>
      </c>
      <c r="BJ65">
        <v>1.56</v>
      </c>
      <c r="BK65">
        <v>4.18</v>
      </c>
      <c r="BL65">
        <v>0.92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80.97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117.840107</v>
      </c>
      <c r="L66">
        <v>244.9075</v>
      </c>
      <c r="M66">
        <v>24.1128</v>
      </c>
      <c r="N66">
        <v>76.247299999999996</v>
      </c>
      <c r="O66">
        <v>103.3832</v>
      </c>
      <c r="P66">
        <v>139.31</v>
      </c>
      <c r="Q66">
        <v>11.275328999999999</v>
      </c>
      <c r="R66">
        <v>22.791772999999999</v>
      </c>
      <c r="S66">
        <v>14.227928</v>
      </c>
      <c r="T66">
        <v>0</v>
      </c>
      <c r="U66">
        <v>348.97500000000002</v>
      </c>
      <c r="V66">
        <v>6.36</v>
      </c>
      <c r="W66">
        <v>20.5366</v>
      </c>
      <c r="X66">
        <v>78.749099999999999</v>
      </c>
      <c r="Y66">
        <v>0</v>
      </c>
      <c r="Z66">
        <v>0</v>
      </c>
      <c r="AA66">
        <v>13.983000000000001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28.594000000000001</v>
      </c>
      <c r="AG66">
        <v>39.409199999999998</v>
      </c>
      <c r="AH66">
        <v>93.563599999999994</v>
      </c>
      <c r="AI66">
        <v>0</v>
      </c>
      <c r="AJ66">
        <v>0</v>
      </c>
      <c r="AK66">
        <v>50.76</v>
      </c>
      <c r="AL66">
        <v>80.177999999999997</v>
      </c>
      <c r="AM66">
        <v>0</v>
      </c>
      <c r="AN66">
        <v>0.82259000000000004</v>
      </c>
      <c r="AO66">
        <v>26.46</v>
      </c>
      <c r="AP66">
        <v>11.529</v>
      </c>
      <c r="AQ66">
        <v>62.244</v>
      </c>
      <c r="AR66">
        <v>15.456</v>
      </c>
      <c r="AS66">
        <v>12.1068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80.97</v>
      </c>
      <c r="BA66">
        <f t="shared" si="1"/>
        <v>1834.2033230000002</v>
      </c>
      <c r="BB66">
        <v>63</v>
      </c>
      <c r="BD66">
        <v>24.07</v>
      </c>
      <c r="BE66">
        <v>7.63</v>
      </c>
      <c r="BF66">
        <v>1.26</v>
      </c>
      <c r="BG66">
        <v>1.98</v>
      </c>
      <c r="BH66">
        <v>5.81</v>
      </c>
      <c r="BI66">
        <v>7.17</v>
      </c>
      <c r="BJ66">
        <v>1.56</v>
      </c>
      <c r="BK66">
        <v>4.18</v>
      </c>
      <c r="BL66">
        <v>0.92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80.97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118.025311</v>
      </c>
      <c r="L67">
        <v>244.9075</v>
      </c>
      <c r="M67">
        <v>24.012799999999999</v>
      </c>
      <c r="N67">
        <v>75.917299999999997</v>
      </c>
      <c r="O67">
        <v>90.383200000000002</v>
      </c>
      <c r="P67">
        <v>139.31</v>
      </c>
      <c r="Q67">
        <v>11.755884999999999</v>
      </c>
      <c r="R67">
        <v>23.057524999999998</v>
      </c>
      <c r="S67">
        <v>14.363197</v>
      </c>
      <c r="T67">
        <v>0</v>
      </c>
      <c r="U67">
        <v>348.97500000000002</v>
      </c>
      <c r="V67">
        <v>6.36</v>
      </c>
      <c r="W67">
        <v>20.366599999999998</v>
      </c>
      <c r="X67">
        <v>78.219099999999997</v>
      </c>
      <c r="Y67">
        <v>0</v>
      </c>
      <c r="Z67">
        <v>0</v>
      </c>
      <c r="AA67">
        <v>14.04936</v>
      </c>
      <c r="AB67">
        <v>13.0634</v>
      </c>
      <c r="AC67">
        <v>9.6778399999999998</v>
      </c>
      <c r="AD67">
        <v>34.345999999999997</v>
      </c>
      <c r="AE67">
        <v>49.436556000000003</v>
      </c>
      <c r="AF67">
        <v>28.594000000000001</v>
      </c>
      <c r="AG67">
        <v>39.409199999999998</v>
      </c>
      <c r="AH67">
        <v>116.9545</v>
      </c>
      <c r="AI67">
        <v>0</v>
      </c>
      <c r="AJ67">
        <v>0</v>
      </c>
      <c r="AK67">
        <v>50.76</v>
      </c>
      <c r="AL67">
        <v>52.29</v>
      </c>
      <c r="AM67">
        <v>0</v>
      </c>
      <c r="AN67">
        <v>0.82259000000000004</v>
      </c>
      <c r="AO67">
        <v>28.812000000000001</v>
      </c>
      <c r="AP67">
        <v>11.529</v>
      </c>
      <c r="AQ67">
        <v>62.244</v>
      </c>
      <c r="AR67">
        <v>15.456</v>
      </c>
      <c r="AS67">
        <v>12.1068</v>
      </c>
      <c r="AT67">
        <v>11.040023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80.97</v>
      </c>
      <c r="BA67">
        <f t="shared" si="1"/>
        <v>1827.2146870000001</v>
      </c>
      <c r="BB67">
        <v>64</v>
      </c>
      <c r="BD67">
        <v>24.07</v>
      </c>
      <c r="BE67">
        <v>7.63</v>
      </c>
      <c r="BF67">
        <v>1.26</v>
      </c>
      <c r="BG67">
        <v>1.98</v>
      </c>
      <c r="BH67">
        <v>5.81</v>
      </c>
      <c r="BI67">
        <v>7.17</v>
      </c>
      <c r="BJ67">
        <v>1.56</v>
      </c>
      <c r="BK67">
        <v>4.18</v>
      </c>
      <c r="BL67">
        <v>0.92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80.97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118.04956</v>
      </c>
      <c r="L68">
        <v>244.9075</v>
      </c>
      <c r="M68">
        <v>24.012799999999999</v>
      </c>
      <c r="N68">
        <v>94.247299999999996</v>
      </c>
      <c r="O68">
        <v>123.66562500000001</v>
      </c>
      <c r="P68">
        <v>139.31</v>
      </c>
      <c r="Q68">
        <v>11.755884999999999</v>
      </c>
      <c r="R68">
        <v>23.057524999999998</v>
      </c>
      <c r="S68">
        <v>14.363197</v>
      </c>
      <c r="T68">
        <v>0</v>
      </c>
      <c r="U68">
        <v>348.97500000000002</v>
      </c>
      <c r="V68">
        <v>6.36</v>
      </c>
      <c r="W68">
        <v>20.366599999999998</v>
      </c>
      <c r="X68">
        <v>78.219099999999997</v>
      </c>
      <c r="Y68">
        <v>0</v>
      </c>
      <c r="Z68">
        <v>0</v>
      </c>
      <c r="AA68">
        <v>14.04936</v>
      </c>
      <c r="AB68">
        <v>13.0634</v>
      </c>
      <c r="AC68">
        <v>9.6778399999999998</v>
      </c>
      <c r="AD68">
        <v>34.345999999999997</v>
      </c>
      <c r="AE68">
        <v>49.436556000000003</v>
      </c>
      <c r="AF68">
        <v>28.594000000000001</v>
      </c>
      <c r="AG68">
        <v>39.409199999999998</v>
      </c>
      <c r="AH68">
        <v>140.34540000000001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0.82259000000000004</v>
      </c>
      <c r="AO68">
        <v>28.812000000000001</v>
      </c>
      <c r="AP68">
        <v>11.529</v>
      </c>
      <c r="AQ68">
        <v>62.244</v>
      </c>
      <c r="AR68">
        <v>15.456</v>
      </c>
      <c r="AS68">
        <v>12.1068</v>
      </c>
      <c r="AT68">
        <v>11.040023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80.97</v>
      </c>
      <c r="BA68">
        <f t="shared" ref="BA68:BA99" si="4">SUM(B68:AZ68)</f>
        <v>1873.1922609999999</v>
      </c>
      <c r="BB68">
        <v>65</v>
      </c>
      <c r="BD68">
        <v>24.07</v>
      </c>
      <c r="BE68">
        <v>7.63</v>
      </c>
      <c r="BF68">
        <v>1.26</v>
      </c>
      <c r="BG68">
        <v>1.98</v>
      </c>
      <c r="BH68">
        <v>5.81</v>
      </c>
      <c r="BI68">
        <v>7.17</v>
      </c>
      <c r="BJ68">
        <v>1.56</v>
      </c>
      <c r="BK68">
        <v>4.18</v>
      </c>
      <c r="BL68">
        <v>0.92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80.97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118.087699</v>
      </c>
      <c r="L69">
        <v>248.01750000000001</v>
      </c>
      <c r="M69">
        <v>46</v>
      </c>
      <c r="N69">
        <v>118.125</v>
      </c>
      <c r="O69">
        <v>123.66562500000001</v>
      </c>
      <c r="P69">
        <v>139.31</v>
      </c>
      <c r="Q69">
        <v>11.988778999999999</v>
      </c>
      <c r="R69">
        <v>23.207028999999999</v>
      </c>
      <c r="S69">
        <v>14.487541</v>
      </c>
      <c r="T69">
        <v>0</v>
      </c>
      <c r="U69">
        <v>348.97500000000002</v>
      </c>
      <c r="V69">
        <v>6.36</v>
      </c>
      <c r="W69">
        <v>20.366599999999998</v>
      </c>
      <c r="X69">
        <v>78.219099999999997</v>
      </c>
      <c r="Y69">
        <v>0</v>
      </c>
      <c r="Z69">
        <v>6.49</v>
      </c>
      <c r="AA69">
        <v>14.04936</v>
      </c>
      <c r="AB69">
        <v>13.0634</v>
      </c>
      <c r="AC69">
        <v>9.6778399999999998</v>
      </c>
      <c r="AD69">
        <v>34.345999999999997</v>
      </c>
      <c r="AE69">
        <v>49.436556000000003</v>
      </c>
      <c r="AF69">
        <v>28.594000000000001</v>
      </c>
      <c r="AG69">
        <v>39.409199999999998</v>
      </c>
      <c r="AH69">
        <v>146.785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0.82259000000000004</v>
      </c>
      <c r="AO69">
        <v>28.812000000000001</v>
      </c>
      <c r="AP69">
        <v>11.529</v>
      </c>
      <c r="AQ69">
        <v>62.244</v>
      </c>
      <c r="AR69">
        <v>15.456</v>
      </c>
      <c r="AS69">
        <v>12.1068</v>
      </c>
      <c r="AT69">
        <v>11.040023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80.97</v>
      </c>
      <c r="BA69">
        <f t="shared" si="4"/>
        <v>1935.6416420000003</v>
      </c>
      <c r="BB69">
        <v>66</v>
      </c>
      <c r="BD69">
        <v>24.07</v>
      </c>
      <c r="BE69">
        <v>7.63</v>
      </c>
      <c r="BF69">
        <v>1.26</v>
      </c>
      <c r="BG69">
        <v>1.98</v>
      </c>
      <c r="BH69">
        <v>5.81</v>
      </c>
      <c r="BI69">
        <v>7.17</v>
      </c>
      <c r="BJ69">
        <v>1.56</v>
      </c>
      <c r="BK69">
        <v>4.18</v>
      </c>
      <c r="BL69">
        <v>0.92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80.97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118.108845</v>
      </c>
      <c r="L70">
        <v>248.01750000000001</v>
      </c>
      <c r="M70">
        <v>46</v>
      </c>
      <c r="N70">
        <v>118.125</v>
      </c>
      <c r="O70">
        <v>123.66562500000001</v>
      </c>
      <c r="P70">
        <v>139.31</v>
      </c>
      <c r="Q70">
        <v>11.988778999999999</v>
      </c>
      <c r="R70">
        <v>23.207028999999999</v>
      </c>
      <c r="S70">
        <v>14.487541</v>
      </c>
      <c r="T70">
        <v>0</v>
      </c>
      <c r="U70">
        <v>348.97500000000002</v>
      </c>
      <c r="V70">
        <v>6.36</v>
      </c>
      <c r="W70">
        <v>20.366599999999998</v>
      </c>
      <c r="X70">
        <v>78.219099999999997</v>
      </c>
      <c r="Y70">
        <v>0</v>
      </c>
      <c r="Z70">
        <v>13.1076</v>
      </c>
      <c r="AA70">
        <v>28.09872</v>
      </c>
      <c r="AB70">
        <v>13.0634</v>
      </c>
      <c r="AC70">
        <v>9.6778399999999998</v>
      </c>
      <c r="AD70">
        <v>34.345999999999997</v>
      </c>
      <c r="AE70">
        <v>49.436556000000003</v>
      </c>
      <c r="AF70">
        <v>28.594000000000001</v>
      </c>
      <c r="AG70">
        <v>39.409199999999998</v>
      </c>
      <c r="AH70">
        <v>146.785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0.82259000000000004</v>
      </c>
      <c r="AO70">
        <v>28.812000000000001</v>
      </c>
      <c r="AP70">
        <v>11.529</v>
      </c>
      <c r="AQ70">
        <v>62.244</v>
      </c>
      <c r="AR70">
        <v>15.456</v>
      </c>
      <c r="AS70">
        <v>12.1068</v>
      </c>
      <c r="AT70">
        <v>11.040023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80.97</v>
      </c>
      <c r="BA70">
        <f t="shared" si="4"/>
        <v>1956.3297480000001</v>
      </c>
      <c r="BB70">
        <v>67</v>
      </c>
      <c r="BD70">
        <v>24.07</v>
      </c>
      <c r="BE70">
        <v>7.63</v>
      </c>
      <c r="BF70">
        <v>1.26</v>
      </c>
      <c r="BG70">
        <v>1.98</v>
      </c>
      <c r="BH70">
        <v>5.81</v>
      </c>
      <c r="BI70">
        <v>7.17</v>
      </c>
      <c r="BJ70">
        <v>1.56</v>
      </c>
      <c r="BK70">
        <v>4.18</v>
      </c>
      <c r="BL70">
        <v>0.92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80.97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118.087699</v>
      </c>
      <c r="L71">
        <v>248.01750000000001</v>
      </c>
      <c r="M71">
        <v>46</v>
      </c>
      <c r="N71">
        <v>118.125</v>
      </c>
      <c r="O71">
        <v>123.66562500000001</v>
      </c>
      <c r="P71">
        <v>139.31</v>
      </c>
      <c r="Q71">
        <v>11.988778999999999</v>
      </c>
      <c r="R71">
        <v>23.192236999999999</v>
      </c>
      <c r="S71">
        <v>14.487541</v>
      </c>
      <c r="T71">
        <v>0</v>
      </c>
      <c r="U71">
        <v>348.97500000000002</v>
      </c>
      <c r="V71">
        <v>6.36</v>
      </c>
      <c r="W71">
        <v>20.706600000000002</v>
      </c>
      <c r="X71">
        <v>120.36920000000001</v>
      </c>
      <c r="Y71">
        <v>0</v>
      </c>
      <c r="Z71">
        <v>13.1076</v>
      </c>
      <c r="AA71">
        <v>28.09872</v>
      </c>
      <c r="AB71">
        <v>13.0634</v>
      </c>
      <c r="AC71">
        <v>19.374782</v>
      </c>
      <c r="AD71">
        <v>34.345999999999997</v>
      </c>
      <c r="AE71">
        <v>49.436556000000003</v>
      </c>
      <c r="AF71">
        <v>28.594000000000001</v>
      </c>
      <c r="AG71">
        <v>39.409199999999998</v>
      </c>
      <c r="AH71">
        <v>146.785</v>
      </c>
      <c r="AI71">
        <v>3.1825000000000001</v>
      </c>
      <c r="AJ71">
        <v>0</v>
      </c>
      <c r="AK71">
        <v>50.76</v>
      </c>
      <c r="AL71">
        <v>23.24</v>
      </c>
      <c r="AM71">
        <v>0</v>
      </c>
      <c r="AN71">
        <v>0.82259000000000004</v>
      </c>
      <c r="AO71">
        <v>28.812000000000001</v>
      </c>
      <c r="AP71">
        <v>11.529</v>
      </c>
      <c r="AQ71">
        <v>62.244</v>
      </c>
      <c r="AR71">
        <v>15.456</v>
      </c>
      <c r="AS71">
        <v>13.452</v>
      </c>
      <c r="AT71">
        <v>11.040023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80.790000000000006</v>
      </c>
      <c r="BA71">
        <f t="shared" si="4"/>
        <v>2012.8285519999999</v>
      </c>
      <c r="BB71">
        <v>68</v>
      </c>
      <c r="BD71">
        <v>24.07</v>
      </c>
      <c r="BE71">
        <v>7.63</v>
      </c>
      <c r="BF71">
        <v>1.26</v>
      </c>
      <c r="BG71">
        <v>1.98</v>
      </c>
      <c r="BH71">
        <v>5.81</v>
      </c>
      <c r="BI71">
        <v>7.17</v>
      </c>
      <c r="BJ71">
        <v>1.56</v>
      </c>
      <c r="BK71">
        <v>4</v>
      </c>
      <c r="BL71">
        <v>0.92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80.790000000000006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118.108845</v>
      </c>
      <c r="L72">
        <v>248.01750000000001</v>
      </c>
      <c r="M72">
        <v>46</v>
      </c>
      <c r="N72">
        <v>118.125</v>
      </c>
      <c r="O72">
        <v>123.66562500000001</v>
      </c>
      <c r="P72">
        <v>139.31</v>
      </c>
      <c r="Q72">
        <v>17.387699999999999</v>
      </c>
      <c r="R72">
        <v>23.192236999999999</v>
      </c>
      <c r="S72">
        <v>21.007000000000001</v>
      </c>
      <c r="T72">
        <v>0</v>
      </c>
      <c r="U72">
        <v>348.97500000000002</v>
      </c>
      <c r="V72">
        <v>15.464600000000001</v>
      </c>
      <c r="W72">
        <v>31.15954</v>
      </c>
      <c r="X72">
        <v>147.515625</v>
      </c>
      <c r="Y72">
        <v>0</v>
      </c>
      <c r="Z72">
        <v>13.1076</v>
      </c>
      <c r="AA72">
        <v>28.09872</v>
      </c>
      <c r="AB72">
        <v>26.34008</v>
      </c>
      <c r="AC72">
        <v>19.374782</v>
      </c>
      <c r="AD72">
        <v>34.345999999999997</v>
      </c>
      <c r="AE72">
        <v>49.436556000000003</v>
      </c>
      <c r="AF72">
        <v>28.594000000000001</v>
      </c>
      <c r="AG72">
        <v>39.409199999999998</v>
      </c>
      <c r="AH72">
        <v>146.785</v>
      </c>
      <c r="AI72">
        <v>14.003</v>
      </c>
      <c r="AJ72">
        <v>0</v>
      </c>
      <c r="AK72">
        <v>50.76</v>
      </c>
      <c r="AL72">
        <v>23.24</v>
      </c>
      <c r="AM72">
        <v>0</v>
      </c>
      <c r="AN72">
        <v>0.82259000000000004</v>
      </c>
      <c r="AO72">
        <v>28.812000000000001</v>
      </c>
      <c r="AP72">
        <v>11.529</v>
      </c>
      <c r="AQ72">
        <v>62.244</v>
      </c>
      <c r="AR72">
        <v>15.456</v>
      </c>
      <c r="AS72">
        <v>13.452</v>
      </c>
      <c r="AT72">
        <v>11.040023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80.790000000000006</v>
      </c>
      <c r="BA72">
        <f t="shared" si="4"/>
        <v>2095.569223</v>
      </c>
      <c r="BB72">
        <v>69</v>
      </c>
      <c r="BD72">
        <v>24.07</v>
      </c>
      <c r="BE72">
        <v>7.63</v>
      </c>
      <c r="BF72">
        <v>1.26</v>
      </c>
      <c r="BG72">
        <v>1.98</v>
      </c>
      <c r="BH72">
        <v>5.81</v>
      </c>
      <c r="BI72">
        <v>7.17</v>
      </c>
      <c r="BJ72">
        <v>1.56</v>
      </c>
      <c r="BK72">
        <v>4</v>
      </c>
      <c r="BL72">
        <v>0.92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80.790000000000006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175.96279999999999</v>
      </c>
      <c r="L73">
        <v>244.9075</v>
      </c>
      <c r="M73">
        <v>46</v>
      </c>
      <c r="N73">
        <v>118.125</v>
      </c>
      <c r="O73">
        <v>123.66562500000001</v>
      </c>
      <c r="P73">
        <v>139.31</v>
      </c>
      <c r="Q73">
        <v>17.277699999999999</v>
      </c>
      <c r="R73">
        <v>33.713000000000001</v>
      </c>
      <c r="S73">
        <v>20.997</v>
      </c>
      <c r="T73">
        <v>0</v>
      </c>
      <c r="U73">
        <v>348.97500000000002</v>
      </c>
      <c r="V73">
        <v>15.464600000000001</v>
      </c>
      <c r="W73">
        <v>26.2</v>
      </c>
      <c r="X73">
        <v>147.515625</v>
      </c>
      <c r="Y73">
        <v>0</v>
      </c>
      <c r="Z73">
        <v>6.5537999999999998</v>
      </c>
      <c r="AA73">
        <v>28.09872</v>
      </c>
      <c r="AB73">
        <v>26.34008</v>
      </c>
      <c r="AC73">
        <v>19.374782</v>
      </c>
      <c r="AD73">
        <v>34.345999999999997</v>
      </c>
      <c r="AE73">
        <v>49.436556000000003</v>
      </c>
      <c r="AF73">
        <v>28.594000000000001</v>
      </c>
      <c r="AG73">
        <v>39.409199999999998</v>
      </c>
      <c r="AH73">
        <v>146.785</v>
      </c>
      <c r="AI73">
        <v>14.003</v>
      </c>
      <c r="AJ73">
        <v>0</v>
      </c>
      <c r="AK73">
        <v>50.76</v>
      </c>
      <c r="AL73">
        <v>23.24</v>
      </c>
      <c r="AM73">
        <v>0</v>
      </c>
      <c r="AN73">
        <v>0.82259000000000004</v>
      </c>
      <c r="AO73">
        <v>28.812000000000001</v>
      </c>
      <c r="AP73">
        <v>11.529</v>
      </c>
      <c r="AQ73">
        <v>62.244</v>
      </c>
      <c r="AR73">
        <v>15.456</v>
      </c>
      <c r="AS73">
        <v>13.452</v>
      </c>
      <c r="AT73">
        <v>11.040023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80.77000000000001</v>
      </c>
      <c r="BA73">
        <f t="shared" si="4"/>
        <v>2149.180601</v>
      </c>
      <c r="BB73">
        <v>70</v>
      </c>
      <c r="BD73">
        <v>24.07</v>
      </c>
      <c r="BE73">
        <v>7.63</v>
      </c>
      <c r="BF73">
        <v>1.26</v>
      </c>
      <c r="BG73">
        <v>1.98</v>
      </c>
      <c r="BH73">
        <v>5.81</v>
      </c>
      <c r="BI73">
        <v>7.17</v>
      </c>
      <c r="BJ73">
        <v>1.56</v>
      </c>
      <c r="BK73">
        <v>4</v>
      </c>
      <c r="BL73">
        <v>0.92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0.19</v>
      </c>
      <c r="BT73">
        <v>0</v>
      </c>
      <c r="BU73">
        <v>0</v>
      </c>
      <c r="BV73">
        <v>0</v>
      </c>
      <c r="BW73">
        <f t="shared" si="5"/>
        <v>80.77000000000001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194.74469999999999</v>
      </c>
      <c r="L74">
        <v>248.79750000000001</v>
      </c>
      <c r="M74">
        <v>46</v>
      </c>
      <c r="N74">
        <v>118.125</v>
      </c>
      <c r="O74">
        <v>123.66562500000001</v>
      </c>
      <c r="P74">
        <v>139.31</v>
      </c>
      <c r="Q74">
        <v>21.5077</v>
      </c>
      <c r="R74">
        <v>42.082999999999998</v>
      </c>
      <c r="S74">
        <v>25.957000000000001</v>
      </c>
      <c r="T74">
        <v>0</v>
      </c>
      <c r="U74">
        <v>348.97500000000002</v>
      </c>
      <c r="V74">
        <v>20.694600000000001</v>
      </c>
      <c r="W74">
        <v>26.2</v>
      </c>
      <c r="X74">
        <v>147.515625</v>
      </c>
      <c r="Y74">
        <v>0</v>
      </c>
      <c r="Z74">
        <v>6.5537999999999998</v>
      </c>
      <c r="AA74">
        <v>28.09872</v>
      </c>
      <c r="AB74">
        <v>39.510120000000001</v>
      </c>
      <c r="AC74">
        <v>19.374782</v>
      </c>
      <c r="AD74">
        <v>34.345999999999997</v>
      </c>
      <c r="AE74">
        <v>49.436556000000003</v>
      </c>
      <c r="AF74">
        <v>28.594000000000001</v>
      </c>
      <c r="AG74">
        <v>39.409199999999998</v>
      </c>
      <c r="AH74">
        <v>146.785</v>
      </c>
      <c r="AI74">
        <v>14.003</v>
      </c>
      <c r="AJ74">
        <v>0</v>
      </c>
      <c r="AK74">
        <v>50.76</v>
      </c>
      <c r="AL74">
        <v>23.24</v>
      </c>
      <c r="AM74">
        <v>3.5991</v>
      </c>
      <c r="AN74">
        <v>0.82259000000000004</v>
      </c>
      <c r="AO74">
        <v>28.812000000000001</v>
      </c>
      <c r="AP74">
        <v>11.529</v>
      </c>
      <c r="AQ74">
        <v>62.244</v>
      </c>
      <c r="AR74">
        <v>15.456</v>
      </c>
      <c r="AS74">
        <v>13.452</v>
      </c>
      <c r="AT74">
        <v>11.040023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80.77000000000001</v>
      </c>
      <c r="BA74">
        <f t="shared" si="4"/>
        <v>2211.4116410000001</v>
      </c>
      <c r="BB74">
        <v>71</v>
      </c>
      <c r="BD74">
        <v>24.07</v>
      </c>
      <c r="BE74">
        <v>7.63</v>
      </c>
      <c r="BF74">
        <v>1.26</v>
      </c>
      <c r="BG74">
        <v>1.98</v>
      </c>
      <c r="BH74">
        <v>5.81</v>
      </c>
      <c r="BI74">
        <v>7.17</v>
      </c>
      <c r="BJ74">
        <v>1.56</v>
      </c>
      <c r="BK74">
        <v>4</v>
      </c>
      <c r="BL74">
        <v>0.92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0.19</v>
      </c>
      <c r="BT74">
        <v>0</v>
      </c>
      <c r="BU74">
        <v>0</v>
      </c>
      <c r="BV74">
        <v>0</v>
      </c>
      <c r="BW74">
        <f t="shared" si="5"/>
        <v>80.77000000000001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323.79750000000001</v>
      </c>
      <c r="M75">
        <v>46</v>
      </c>
      <c r="N75">
        <v>118.125</v>
      </c>
      <c r="O75">
        <v>123.66562500000001</v>
      </c>
      <c r="P75">
        <v>139.31</v>
      </c>
      <c r="Q75">
        <v>21.5077</v>
      </c>
      <c r="R75">
        <v>42.082999999999998</v>
      </c>
      <c r="S75">
        <v>25.957000000000001</v>
      </c>
      <c r="T75">
        <v>0</v>
      </c>
      <c r="U75">
        <v>348.97500000000002</v>
      </c>
      <c r="V75">
        <v>20.694600000000001</v>
      </c>
      <c r="W75">
        <v>26.2</v>
      </c>
      <c r="X75">
        <v>147.515625</v>
      </c>
      <c r="Y75">
        <v>0</v>
      </c>
      <c r="Z75">
        <v>6.5537999999999998</v>
      </c>
      <c r="AA75">
        <v>28.09872</v>
      </c>
      <c r="AB75">
        <v>39.510120000000001</v>
      </c>
      <c r="AC75">
        <v>19.374782</v>
      </c>
      <c r="AD75">
        <v>34.345999999999997</v>
      </c>
      <c r="AE75">
        <v>49.436556000000003</v>
      </c>
      <c r="AF75">
        <v>28.594000000000001</v>
      </c>
      <c r="AG75">
        <v>39.409199999999998</v>
      </c>
      <c r="AH75">
        <v>146.785</v>
      </c>
      <c r="AI75">
        <v>14.003</v>
      </c>
      <c r="AJ75">
        <v>0</v>
      </c>
      <c r="AK75">
        <v>50.76</v>
      </c>
      <c r="AL75">
        <v>34.86</v>
      </c>
      <c r="AM75">
        <v>5.1986999999999997</v>
      </c>
      <c r="AN75">
        <v>0.82259000000000004</v>
      </c>
      <c r="AO75">
        <v>28.812000000000001</v>
      </c>
      <c r="AP75">
        <v>11.529</v>
      </c>
      <c r="AQ75">
        <v>62.244</v>
      </c>
      <c r="AR75">
        <v>52.991999999999997</v>
      </c>
      <c r="AS75">
        <v>13.452</v>
      </c>
      <c r="AT75">
        <v>11.040023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80.970000000000013</v>
      </c>
      <c r="BA75">
        <f t="shared" si="4"/>
        <v>2358.152641000001</v>
      </c>
      <c r="BB75">
        <v>72</v>
      </c>
      <c r="BD75">
        <v>25.2</v>
      </c>
      <c r="BE75">
        <v>7.44</v>
      </c>
      <c r="BF75">
        <v>1.3</v>
      </c>
      <c r="BG75">
        <v>1.92</v>
      </c>
      <c r="BH75">
        <v>5.82</v>
      </c>
      <c r="BI75">
        <v>7.03</v>
      </c>
      <c r="BJ75">
        <v>1.6</v>
      </c>
      <c r="BK75">
        <v>4</v>
      </c>
      <c r="BL75">
        <v>0.88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0.19</v>
      </c>
      <c r="BT75">
        <v>0</v>
      </c>
      <c r="BU75">
        <v>0</v>
      </c>
      <c r="BV75">
        <v>0</v>
      </c>
      <c r="BW75">
        <f t="shared" si="5"/>
        <v>80.970000000000013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398.42608200000001</v>
      </c>
      <c r="M76">
        <v>46</v>
      </c>
      <c r="N76">
        <v>118.125</v>
      </c>
      <c r="O76">
        <v>123.66562500000001</v>
      </c>
      <c r="P76">
        <v>139.31</v>
      </c>
      <c r="Q76">
        <v>21.5077</v>
      </c>
      <c r="R76">
        <v>42.082999999999998</v>
      </c>
      <c r="S76">
        <v>25.957000000000001</v>
      </c>
      <c r="T76">
        <v>0</v>
      </c>
      <c r="U76">
        <v>348.97500000000002</v>
      </c>
      <c r="V76">
        <v>20.694600000000001</v>
      </c>
      <c r="W76">
        <v>26.2</v>
      </c>
      <c r="X76">
        <v>147.515625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34.345999999999997</v>
      </c>
      <c r="AE76">
        <v>49.436556000000003</v>
      </c>
      <c r="AF76">
        <v>28.594000000000001</v>
      </c>
      <c r="AG76">
        <v>39.409199999999998</v>
      </c>
      <c r="AH76">
        <v>146.785</v>
      </c>
      <c r="AI76">
        <v>14.003</v>
      </c>
      <c r="AJ76">
        <v>0</v>
      </c>
      <c r="AK76">
        <v>50.76</v>
      </c>
      <c r="AL76">
        <v>34.86</v>
      </c>
      <c r="AM76">
        <v>10.5307</v>
      </c>
      <c r="AN76">
        <v>0.82259000000000004</v>
      </c>
      <c r="AO76">
        <v>28.812000000000001</v>
      </c>
      <c r="AP76">
        <v>11.529</v>
      </c>
      <c r="AQ76">
        <v>62.244</v>
      </c>
      <c r="AR76">
        <v>52.991999999999997</v>
      </c>
      <c r="AS76">
        <v>13.452</v>
      </c>
      <c r="AT76">
        <v>11.040023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80.970000000000013</v>
      </c>
      <c r="BA76">
        <f t="shared" si="4"/>
        <v>2461.850609000001</v>
      </c>
      <c r="BB76">
        <v>73</v>
      </c>
      <c r="BD76">
        <v>25.2</v>
      </c>
      <c r="BE76">
        <v>7.44</v>
      </c>
      <c r="BF76">
        <v>1.3</v>
      </c>
      <c r="BG76">
        <v>1.92</v>
      </c>
      <c r="BH76">
        <v>5.82</v>
      </c>
      <c r="BI76">
        <v>7.03</v>
      </c>
      <c r="BJ76">
        <v>1.6</v>
      </c>
      <c r="BK76">
        <v>4</v>
      </c>
      <c r="BL76">
        <v>0.88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0.19</v>
      </c>
      <c r="BT76">
        <v>0</v>
      </c>
      <c r="BU76">
        <v>0</v>
      </c>
      <c r="BV76">
        <v>0</v>
      </c>
      <c r="BW76">
        <f t="shared" si="5"/>
        <v>80.970000000000013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426.22750000000002</v>
      </c>
      <c r="M77">
        <v>46</v>
      </c>
      <c r="N77">
        <v>118.125</v>
      </c>
      <c r="O77">
        <v>123.66562500000001</v>
      </c>
      <c r="P77">
        <v>139.31</v>
      </c>
      <c r="Q77">
        <v>21.5077</v>
      </c>
      <c r="R77">
        <v>42.082999999999998</v>
      </c>
      <c r="S77">
        <v>25.957000000000001</v>
      </c>
      <c r="T77">
        <v>0</v>
      </c>
      <c r="U77">
        <v>348.97500000000002</v>
      </c>
      <c r="V77">
        <v>20.724599999999999</v>
      </c>
      <c r="W77">
        <v>27.33</v>
      </c>
      <c r="X77">
        <v>147.515625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28.594000000000001</v>
      </c>
      <c r="AG77">
        <v>39.409199999999998</v>
      </c>
      <c r="AH77">
        <v>146.785</v>
      </c>
      <c r="AI77">
        <v>14.003</v>
      </c>
      <c r="AJ77">
        <v>0</v>
      </c>
      <c r="AK77">
        <v>50.76</v>
      </c>
      <c r="AL77">
        <v>46.48</v>
      </c>
      <c r="AM77">
        <v>10.5307</v>
      </c>
      <c r="AN77">
        <v>0.82259000000000004</v>
      </c>
      <c r="AO77">
        <v>28.812000000000001</v>
      </c>
      <c r="AP77">
        <v>11.529</v>
      </c>
      <c r="AQ77">
        <v>62.244</v>
      </c>
      <c r="AR77">
        <v>15.456</v>
      </c>
      <c r="AS77">
        <v>13.452</v>
      </c>
      <c r="AT77">
        <v>11.040023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80.970000000000013</v>
      </c>
      <c r="BA77">
        <f t="shared" si="4"/>
        <v>2462.7403710000008</v>
      </c>
      <c r="BB77">
        <v>74</v>
      </c>
      <c r="BD77">
        <v>25.2</v>
      </c>
      <c r="BE77">
        <v>7.44</v>
      </c>
      <c r="BF77">
        <v>1.3</v>
      </c>
      <c r="BG77">
        <v>1.92</v>
      </c>
      <c r="BH77">
        <v>5.82</v>
      </c>
      <c r="BI77">
        <v>7.03</v>
      </c>
      <c r="BJ77">
        <v>1.6</v>
      </c>
      <c r="BK77">
        <v>4</v>
      </c>
      <c r="BL77">
        <v>0.88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0.19</v>
      </c>
      <c r="BT77">
        <v>0</v>
      </c>
      <c r="BU77">
        <v>0</v>
      </c>
      <c r="BV77">
        <v>0</v>
      </c>
      <c r="BW77">
        <f t="shared" si="5"/>
        <v>80.970000000000013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426.22750000000002</v>
      </c>
      <c r="M78">
        <v>46</v>
      </c>
      <c r="N78">
        <v>118.125</v>
      </c>
      <c r="O78">
        <v>123.66562500000001</v>
      </c>
      <c r="P78">
        <v>139.31</v>
      </c>
      <c r="Q78">
        <v>21.5077</v>
      </c>
      <c r="R78">
        <v>42.082999999999998</v>
      </c>
      <c r="S78">
        <v>25.957000000000001</v>
      </c>
      <c r="T78">
        <v>0</v>
      </c>
      <c r="U78">
        <v>348.97500000000002</v>
      </c>
      <c r="V78">
        <v>20.724599999999999</v>
      </c>
      <c r="W78">
        <v>27.33</v>
      </c>
      <c r="X78">
        <v>147.515625</v>
      </c>
      <c r="Y78">
        <v>0</v>
      </c>
      <c r="Z78">
        <v>2.2000000000000002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28.594000000000001</v>
      </c>
      <c r="AG78">
        <v>39.409199999999998</v>
      </c>
      <c r="AH78">
        <v>146.785</v>
      </c>
      <c r="AI78">
        <v>14.003</v>
      </c>
      <c r="AJ78">
        <v>0</v>
      </c>
      <c r="AK78">
        <v>50.76</v>
      </c>
      <c r="AL78">
        <v>46.48</v>
      </c>
      <c r="AM78">
        <v>10.5307</v>
      </c>
      <c r="AN78">
        <v>0.82259000000000004</v>
      </c>
      <c r="AO78">
        <v>28.812000000000001</v>
      </c>
      <c r="AP78">
        <v>11.529</v>
      </c>
      <c r="AQ78">
        <v>62.244</v>
      </c>
      <c r="AR78">
        <v>15.456</v>
      </c>
      <c r="AS78">
        <v>13.452</v>
      </c>
      <c r="AT78">
        <v>11.040023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80.970000000000013</v>
      </c>
      <c r="BA78">
        <f t="shared" si="4"/>
        <v>2462.7403710000008</v>
      </c>
      <c r="BB78">
        <v>75</v>
      </c>
      <c r="BD78">
        <v>25.2</v>
      </c>
      <c r="BE78">
        <v>7.44</v>
      </c>
      <c r="BF78">
        <v>1.3</v>
      </c>
      <c r="BG78">
        <v>1.92</v>
      </c>
      <c r="BH78">
        <v>5.82</v>
      </c>
      <c r="BI78">
        <v>7.03</v>
      </c>
      <c r="BJ78">
        <v>1.6</v>
      </c>
      <c r="BK78">
        <v>4</v>
      </c>
      <c r="BL78">
        <v>0.88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0.19</v>
      </c>
      <c r="BT78">
        <v>0</v>
      </c>
      <c r="BU78">
        <v>0</v>
      </c>
      <c r="BV78">
        <v>0</v>
      </c>
      <c r="BW78">
        <f t="shared" si="5"/>
        <v>80.970000000000013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426.22750000000002</v>
      </c>
      <c r="M79">
        <v>46</v>
      </c>
      <c r="N79">
        <v>118.125</v>
      </c>
      <c r="O79">
        <v>123.66562500000001</v>
      </c>
      <c r="P79">
        <v>139.31</v>
      </c>
      <c r="Q79">
        <v>21.5077</v>
      </c>
      <c r="R79">
        <v>42.082999999999998</v>
      </c>
      <c r="S79">
        <v>25.957000000000001</v>
      </c>
      <c r="T79">
        <v>0</v>
      </c>
      <c r="U79">
        <v>348.97500000000002</v>
      </c>
      <c r="V79">
        <v>20.724599999999999</v>
      </c>
      <c r="W79">
        <v>27.33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30.171600000000002</v>
      </c>
      <c r="AG79">
        <v>39.409199999999998</v>
      </c>
      <c r="AH79">
        <v>140.34540000000001</v>
      </c>
      <c r="AI79">
        <v>16.548999999999999</v>
      </c>
      <c r="AJ79">
        <v>0</v>
      </c>
      <c r="AK79">
        <v>50.76</v>
      </c>
      <c r="AL79">
        <v>80.177999999999997</v>
      </c>
      <c r="AM79">
        <v>15.836040000000001</v>
      </c>
      <c r="AN79">
        <v>0.82259000000000004</v>
      </c>
      <c r="AO79">
        <v>28.812000000000001</v>
      </c>
      <c r="AP79">
        <v>11.529</v>
      </c>
      <c r="AQ79">
        <v>62.244</v>
      </c>
      <c r="AR79">
        <v>15.456</v>
      </c>
      <c r="AS79">
        <v>13.452</v>
      </c>
      <c r="AT79">
        <v>11.040023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80.990000000000009</v>
      </c>
      <c r="BA79">
        <f t="shared" si="4"/>
        <v>2516.9091110000008</v>
      </c>
      <c r="BB79">
        <v>76</v>
      </c>
      <c r="BD79">
        <v>25.2</v>
      </c>
      <c r="BE79">
        <v>7.44</v>
      </c>
      <c r="BF79">
        <v>1.3</v>
      </c>
      <c r="BG79">
        <v>1.92</v>
      </c>
      <c r="BH79">
        <v>5.82</v>
      </c>
      <c r="BI79">
        <v>7.03</v>
      </c>
      <c r="BJ79">
        <v>1.6</v>
      </c>
      <c r="BK79">
        <v>4</v>
      </c>
      <c r="BL79">
        <v>0.88</v>
      </c>
      <c r="BM79">
        <v>0</v>
      </c>
      <c r="BN79">
        <v>0.49</v>
      </c>
      <c r="BO79">
        <v>15.81</v>
      </c>
      <c r="BP79">
        <v>3.89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80.990000000000009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426.22750000000002</v>
      </c>
      <c r="M80">
        <v>46</v>
      </c>
      <c r="N80">
        <v>118.125</v>
      </c>
      <c r="O80">
        <v>123.66562500000001</v>
      </c>
      <c r="P80">
        <v>139.31</v>
      </c>
      <c r="Q80">
        <v>21.5077</v>
      </c>
      <c r="R80">
        <v>42.082999999999998</v>
      </c>
      <c r="S80">
        <v>25.957000000000001</v>
      </c>
      <c r="T80">
        <v>0</v>
      </c>
      <c r="U80">
        <v>348.97500000000002</v>
      </c>
      <c r="V80">
        <v>20.724599999999999</v>
      </c>
      <c r="W80">
        <v>27.33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30.171600000000002</v>
      </c>
      <c r="AG80">
        <v>39.409199999999998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15.836040000000001</v>
      </c>
      <c r="AN80">
        <v>0.82259000000000004</v>
      </c>
      <c r="AO80">
        <v>28.812000000000001</v>
      </c>
      <c r="AP80">
        <v>11.529</v>
      </c>
      <c r="AQ80">
        <v>62.244</v>
      </c>
      <c r="AR80">
        <v>15.456</v>
      </c>
      <c r="AS80">
        <v>13.452</v>
      </c>
      <c r="AT80">
        <v>11.040023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80.990000000000009</v>
      </c>
      <c r="BA80">
        <f t="shared" si="4"/>
        <v>2549.2433110000011</v>
      </c>
      <c r="BB80">
        <v>77</v>
      </c>
      <c r="BD80">
        <v>25.2</v>
      </c>
      <c r="BE80">
        <v>7.44</v>
      </c>
      <c r="BF80">
        <v>1.3</v>
      </c>
      <c r="BG80">
        <v>1.92</v>
      </c>
      <c r="BH80">
        <v>5.82</v>
      </c>
      <c r="BI80">
        <v>7.03</v>
      </c>
      <c r="BJ80">
        <v>1.6</v>
      </c>
      <c r="BK80">
        <v>4</v>
      </c>
      <c r="BL80">
        <v>0.88</v>
      </c>
      <c r="BM80">
        <v>0</v>
      </c>
      <c r="BN80">
        <v>0.49</v>
      </c>
      <c r="BO80">
        <v>15.81</v>
      </c>
      <c r="BP80">
        <v>3.89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80.990000000000009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424.5675</v>
      </c>
      <c r="M81">
        <v>46</v>
      </c>
      <c r="N81">
        <v>118.125</v>
      </c>
      <c r="O81">
        <v>123.66562500000001</v>
      </c>
      <c r="P81">
        <v>139.31</v>
      </c>
      <c r="Q81">
        <v>21.496700000000001</v>
      </c>
      <c r="R81">
        <v>41.772399999999998</v>
      </c>
      <c r="S81">
        <v>26.009599999999999</v>
      </c>
      <c r="T81">
        <v>0</v>
      </c>
      <c r="U81">
        <v>348.97500000000002</v>
      </c>
      <c r="V81">
        <v>20.420000000000002</v>
      </c>
      <c r="W81">
        <v>27.33</v>
      </c>
      <c r="X81">
        <v>145.36920000000001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30.171600000000002</v>
      </c>
      <c r="AG81">
        <v>39.409199999999998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15.836040000000001</v>
      </c>
      <c r="AN81">
        <v>0.82259000000000004</v>
      </c>
      <c r="AO81">
        <v>28.812000000000001</v>
      </c>
      <c r="AP81">
        <v>11.529</v>
      </c>
      <c r="AQ81">
        <v>62.244</v>
      </c>
      <c r="AR81">
        <v>15.456</v>
      </c>
      <c r="AS81">
        <v>13.452</v>
      </c>
      <c r="AT81">
        <v>11.040023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80.88000000000001</v>
      </c>
      <c r="BA81">
        <f t="shared" si="4"/>
        <v>2544.7532860000015</v>
      </c>
      <c r="BB81">
        <v>78</v>
      </c>
      <c r="BD81">
        <v>25.2</v>
      </c>
      <c r="BE81">
        <v>7.44</v>
      </c>
      <c r="BF81">
        <v>1.3</v>
      </c>
      <c r="BG81">
        <v>1.92</v>
      </c>
      <c r="BH81">
        <v>5.82</v>
      </c>
      <c r="BI81">
        <v>7.03</v>
      </c>
      <c r="BJ81">
        <v>1.6</v>
      </c>
      <c r="BK81">
        <v>3.89</v>
      </c>
      <c r="BL81">
        <v>0.88</v>
      </c>
      <c r="BM81">
        <v>0</v>
      </c>
      <c r="BN81">
        <v>0.49</v>
      </c>
      <c r="BO81">
        <v>15.81</v>
      </c>
      <c r="BP81">
        <v>3.89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80.88000000000001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408.5675</v>
      </c>
      <c r="M82">
        <v>46</v>
      </c>
      <c r="N82">
        <v>118.125</v>
      </c>
      <c r="O82">
        <v>123.66562500000001</v>
      </c>
      <c r="P82">
        <v>139.31</v>
      </c>
      <c r="Q82">
        <v>21.496700000000001</v>
      </c>
      <c r="R82">
        <v>41.772399999999998</v>
      </c>
      <c r="S82">
        <v>26.009599999999999</v>
      </c>
      <c r="T82">
        <v>0</v>
      </c>
      <c r="U82">
        <v>348.97500000000002</v>
      </c>
      <c r="V82">
        <v>20.420000000000002</v>
      </c>
      <c r="W82">
        <v>27.33</v>
      </c>
      <c r="X82">
        <v>145.36920000000001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30.171600000000002</v>
      </c>
      <c r="AG82">
        <v>39.409199999999998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15.836040000000001</v>
      </c>
      <c r="AN82">
        <v>0.82259000000000004</v>
      </c>
      <c r="AO82">
        <v>28.812000000000001</v>
      </c>
      <c r="AP82">
        <v>11.529</v>
      </c>
      <c r="AQ82">
        <v>62.244</v>
      </c>
      <c r="AR82">
        <v>15.456</v>
      </c>
      <c r="AS82">
        <v>13.452</v>
      </c>
      <c r="AT82">
        <v>11.040023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80.88000000000001</v>
      </c>
      <c r="BA82">
        <f t="shared" si="4"/>
        <v>2528.7532860000015</v>
      </c>
      <c r="BB82">
        <v>79</v>
      </c>
      <c r="BD82">
        <v>25.2</v>
      </c>
      <c r="BE82">
        <v>7.44</v>
      </c>
      <c r="BF82">
        <v>1.3</v>
      </c>
      <c r="BG82">
        <v>1.92</v>
      </c>
      <c r="BH82">
        <v>5.82</v>
      </c>
      <c r="BI82">
        <v>7.03</v>
      </c>
      <c r="BJ82">
        <v>1.6</v>
      </c>
      <c r="BK82">
        <v>3.89</v>
      </c>
      <c r="BL82">
        <v>0.88</v>
      </c>
      <c r="BM82">
        <v>0</v>
      </c>
      <c r="BN82">
        <v>0.49</v>
      </c>
      <c r="BO82">
        <v>15.81</v>
      </c>
      <c r="BP82">
        <v>3.89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80.88000000000001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405.25749999999999</v>
      </c>
      <c r="M83">
        <v>46</v>
      </c>
      <c r="N83">
        <v>118.125</v>
      </c>
      <c r="O83">
        <v>123.66562500000001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20.724599999999999</v>
      </c>
      <c r="W83">
        <v>27.33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30.171600000000002</v>
      </c>
      <c r="AG83">
        <v>39.409199999999998</v>
      </c>
      <c r="AH83">
        <v>140.34540000000001</v>
      </c>
      <c r="AI83">
        <v>48.883200000000002</v>
      </c>
      <c r="AJ83">
        <v>0</v>
      </c>
      <c r="AK83">
        <v>50.76</v>
      </c>
      <c r="AL83">
        <v>46.48</v>
      </c>
      <c r="AM83">
        <v>15.836040000000001</v>
      </c>
      <c r="AN83">
        <v>0.82259000000000004</v>
      </c>
      <c r="AO83">
        <v>26.46</v>
      </c>
      <c r="AP83">
        <v>11.529</v>
      </c>
      <c r="AQ83">
        <v>62.244</v>
      </c>
      <c r="AR83">
        <v>18.768000000000001</v>
      </c>
      <c r="AS83">
        <v>14.7972</v>
      </c>
      <c r="AT83">
        <v>11.040023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79.890000000000015</v>
      </c>
      <c r="BA83">
        <f t="shared" si="4"/>
        <v>2496.8330110000006</v>
      </c>
      <c r="BB83">
        <v>80</v>
      </c>
      <c r="BD83">
        <v>25.2</v>
      </c>
      <c r="BE83">
        <v>7.44</v>
      </c>
      <c r="BF83">
        <v>1.3</v>
      </c>
      <c r="BG83">
        <v>1.92</v>
      </c>
      <c r="BH83">
        <v>5.82</v>
      </c>
      <c r="BI83">
        <v>7.03</v>
      </c>
      <c r="BJ83">
        <v>1.6</v>
      </c>
      <c r="BK83">
        <v>3.89</v>
      </c>
      <c r="BL83">
        <v>0.88</v>
      </c>
      <c r="BM83">
        <v>0</v>
      </c>
      <c r="BN83">
        <v>0.49</v>
      </c>
      <c r="BO83">
        <v>14.82</v>
      </c>
      <c r="BP83">
        <v>3.89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79.890000000000015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405.25749999999999</v>
      </c>
      <c r="M84">
        <v>46</v>
      </c>
      <c r="N84">
        <v>118.125</v>
      </c>
      <c r="O84">
        <v>123.66562500000001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20.6646</v>
      </c>
      <c r="W84">
        <v>27.33</v>
      </c>
      <c r="X84">
        <v>147.48990000000001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30.171600000000002</v>
      </c>
      <c r="AG84">
        <v>39.409199999999998</v>
      </c>
      <c r="AH84">
        <v>140.34540000000001</v>
      </c>
      <c r="AI84">
        <v>48.883200000000002</v>
      </c>
      <c r="AJ84">
        <v>0</v>
      </c>
      <c r="AK84">
        <v>50.76</v>
      </c>
      <c r="AL84">
        <v>34.86</v>
      </c>
      <c r="AM84">
        <v>15.836040000000001</v>
      </c>
      <c r="AN84">
        <v>0.82259000000000004</v>
      </c>
      <c r="AO84">
        <v>26.46</v>
      </c>
      <c r="AP84">
        <v>11.529</v>
      </c>
      <c r="AQ84">
        <v>62.244</v>
      </c>
      <c r="AR84">
        <v>18.768000000000001</v>
      </c>
      <c r="AS84">
        <v>14.7972</v>
      </c>
      <c r="AT84">
        <v>11.040023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79.890000000000015</v>
      </c>
      <c r="BA84">
        <f t="shared" si="4"/>
        <v>2485.1272860000008</v>
      </c>
      <c r="BB84">
        <v>81</v>
      </c>
      <c r="BD84">
        <v>25.2</v>
      </c>
      <c r="BE84">
        <v>7.44</v>
      </c>
      <c r="BF84">
        <v>1.3</v>
      </c>
      <c r="BG84">
        <v>1.92</v>
      </c>
      <c r="BH84">
        <v>5.82</v>
      </c>
      <c r="BI84">
        <v>7.03</v>
      </c>
      <c r="BJ84">
        <v>1.6</v>
      </c>
      <c r="BK84">
        <v>3.89</v>
      </c>
      <c r="BL84">
        <v>0.88</v>
      </c>
      <c r="BM84">
        <v>0</v>
      </c>
      <c r="BN84">
        <v>0.49</v>
      </c>
      <c r="BO84">
        <v>14.82</v>
      </c>
      <c r="BP84">
        <v>3.89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79.890000000000015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212.57730000000001</v>
      </c>
      <c r="L85">
        <v>330.63832400000001</v>
      </c>
      <c r="M85">
        <v>46</v>
      </c>
      <c r="N85">
        <v>118.125</v>
      </c>
      <c r="O85">
        <v>123.66562500000001</v>
      </c>
      <c r="P85">
        <v>139.31</v>
      </c>
      <c r="Q85">
        <v>17.125599999999999</v>
      </c>
      <c r="R85">
        <v>33.384799999999998</v>
      </c>
      <c r="S85">
        <v>21.293600000000001</v>
      </c>
      <c r="T85">
        <v>0</v>
      </c>
      <c r="U85">
        <v>348.97500000000002</v>
      </c>
      <c r="V85">
        <v>20.6646</v>
      </c>
      <c r="W85">
        <v>23.66</v>
      </c>
      <c r="X85">
        <v>147.48990000000001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30.171600000000002</v>
      </c>
      <c r="AG85">
        <v>39.409199999999998</v>
      </c>
      <c r="AH85">
        <v>140.34540000000001</v>
      </c>
      <c r="AI85">
        <v>48.883200000000002</v>
      </c>
      <c r="AJ85">
        <v>0</v>
      </c>
      <c r="AK85">
        <v>50.76</v>
      </c>
      <c r="AL85">
        <v>34.86</v>
      </c>
      <c r="AM85">
        <v>15.836040000000001</v>
      </c>
      <c r="AN85">
        <v>0.82259000000000004</v>
      </c>
      <c r="AO85">
        <v>26.46</v>
      </c>
      <c r="AP85">
        <v>11.529</v>
      </c>
      <c r="AQ85">
        <v>62.244</v>
      </c>
      <c r="AR85">
        <v>18.768000000000001</v>
      </c>
      <c r="AS85">
        <v>14.7972</v>
      </c>
      <c r="AT85">
        <v>11.040023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79.890000000000015</v>
      </c>
      <c r="BA85">
        <f t="shared" si="4"/>
        <v>2385.0891100000008</v>
      </c>
      <c r="BB85">
        <v>82</v>
      </c>
      <c r="BD85">
        <v>25.2</v>
      </c>
      <c r="BE85">
        <v>7.44</v>
      </c>
      <c r="BF85">
        <v>1.3</v>
      </c>
      <c r="BG85">
        <v>1.92</v>
      </c>
      <c r="BH85">
        <v>5.82</v>
      </c>
      <c r="BI85">
        <v>7.03</v>
      </c>
      <c r="BJ85">
        <v>1.6</v>
      </c>
      <c r="BK85">
        <v>3.89</v>
      </c>
      <c r="BL85">
        <v>0.88</v>
      </c>
      <c r="BM85">
        <v>0</v>
      </c>
      <c r="BN85">
        <v>0.49</v>
      </c>
      <c r="BO85">
        <v>14.82</v>
      </c>
      <c r="BP85">
        <v>3.89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79.890000000000015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212.57730000000001</v>
      </c>
      <c r="L86">
        <v>259.25749999999999</v>
      </c>
      <c r="M86">
        <v>46</v>
      </c>
      <c r="N86">
        <v>118.125</v>
      </c>
      <c r="O86">
        <v>123.66562500000001</v>
      </c>
      <c r="P86">
        <v>139.31</v>
      </c>
      <c r="Q86">
        <v>17.125599999999999</v>
      </c>
      <c r="R86">
        <v>33.384799999999998</v>
      </c>
      <c r="S86">
        <v>21.293600000000001</v>
      </c>
      <c r="T86">
        <v>0</v>
      </c>
      <c r="U86">
        <v>348.97500000000002</v>
      </c>
      <c r="V86">
        <v>20.6646</v>
      </c>
      <c r="W86">
        <v>23.66</v>
      </c>
      <c r="X86">
        <v>147.48990000000001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49.436556000000003</v>
      </c>
      <c r="AF86">
        <v>30.171600000000002</v>
      </c>
      <c r="AG86">
        <v>39.409199999999998</v>
      </c>
      <c r="AH86">
        <v>140.34540000000001</v>
      </c>
      <c r="AI86">
        <v>15.276</v>
      </c>
      <c r="AJ86">
        <v>0</v>
      </c>
      <c r="AK86">
        <v>50.76</v>
      </c>
      <c r="AL86">
        <v>34.86</v>
      </c>
      <c r="AM86">
        <v>15.836040000000001</v>
      </c>
      <c r="AN86">
        <v>0.82259000000000004</v>
      </c>
      <c r="AO86">
        <v>26.46</v>
      </c>
      <c r="AP86">
        <v>11.529</v>
      </c>
      <c r="AQ86">
        <v>62.244</v>
      </c>
      <c r="AR86">
        <v>18.768000000000001</v>
      </c>
      <c r="AS86">
        <v>14.7972</v>
      </c>
      <c r="AT86">
        <v>11.040023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79.890000000000015</v>
      </c>
      <c r="BA86">
        <f t="shared" si="4"/>
        <v>2280.1010860000001</v>
      </c>
      <c r="BB86">
        <v>83</v>
      </c>
      <c r="BD86">
        <v>25.2</v>
      </c>
      <c r="BE86">
        <v>7.44</v>
      </c>
      <c r="BF86">
        <v>1.3</v>
      </c>
      <c r="BG86">
        <v>1.92</v>
      </c>
      <c r="BH86">
        <v>5.82</v>
      </c>
      <c r="BI86">
        <v>7.03</v>
      </c>
      <c r="BJ86">
        <v>1.6</v>
      </c>
      <c r="BK86">
        <v>3.89</v>
      </c>
      <c r="BL86">
        <v>0.88</v>
      </c>
      <c r="BM86">
        <v>0</v>
      </c>
      <c r="BN86">
        <v>0.49</v>
      </c>
      <c r="BO86">
        <v>14.82</v>
      </c>
      <c r="BP86">
        <v>3.89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79.890000000000015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212.57730000000001</v>
      </c>
      <c r="L87">
        <v>259.25749999999999</v>
      </c>
      <c r="M87">
        <v>46</v>
      </c>
      <c r="N87">
        <v>118.125</v>
      </c>
      <c r="O87">
        <v>123.66562500000001</v>
      </c>
      <c r="P87">
        <v>139.31</v>
      </c>
      <c r="Q87">
        <v>17.125599999999999</v>
      </c>
      <c r="R87">
        <v>33.384799999999998</v>
      </c>
      <c r="S87">
        <v>21.293600000000001</v>
      </c>
      <c r="T87">
        <v>0</v>
      </c>
      <c r="U87">
        <v>348.97500000000002</v>
      </c>
      <c r="V87">
        <v>20.6646</v>
      </c>
      <c r="W87">
        <v>23.66</v>
      </c>
      <c r="X87">
        <v>147.48990000000001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49.436556000000003</v>
      </c>
      <c r="AF87">
        <v>28.594000000000001</v>
      </c>
      <c r="AG87">
        <v>39.409199999999998</v>
      </c>
      <c r="AH87">
        <v>140.34540000000001</v>
      </c>
      <c r="AI87">
        <v>14.003</v>
      </c>
      <c r="AJ87">
        <v>0</v>
      </c>
      <c r="AK87">
        <v>50.76</v>
      </c>
      <c r="AL87">
        <v>34.86</v>
      </c>
      <c r="AM87">
        <v>10.5307</v>
      </c>
      <c r="AN87">
        <v>0.82259000000000004</v>
      </c>
      <c r="AO87">
        <v>26.46</v>
      </c>
      <c r="AP87">
        <v>11.529</v>
      </c>
      <c r="AQ87">
        <v>62.244</v>
      </c>
      <c r="AR87">
        <v>22.08</v>
      </c>
      <c r="AS87">
        <v>14.7972</v>
      </c>
      <c r="AT87">
        <v>11.040023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80.050000000000011</v>
      </c>
      <c r="BA87">
        <f t="shared" si="4"/>
        <v>2249.9197100000001</v>
      </c>
      <c r="BB87">
        <v>84</v>
      </c>
      <c r="BD87">
        <v>25.2</v>
      </c>
      <c r="BE87">
        <v>7.44</v>
      </c>
      <c r="BF87">
        <v>1.3</v>
      </c>
      <c r="BG87">
        <v>1.92</v>
      </c>
      <c r="BH87">
        <v>5.82</v>
      </c>
      <c r="BI87">
        <v>7.03</v>
      </c>
      <c r="BJ87">
        <v>1.6</v>
      </c>
      <c r="BK87">
        <v>3.89</v>
      </c>
      <c r="BL87">
        <v>0.88</v>
      </c>
      <c r="BM87">
        <v>0</v>
      </c>
      <c r="BN87">
        <v>0.49</v>
      </c>
      <c r="BO87">
        <v>14.98</v>
      </c>
      <c r="BP87">
        <v>3.89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80.050000000000011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212.57730000000001</v>
      </c>
      <c r="L88">
        <v>259.25749999999999</v>
      </c>
      <c r="M88">
        <v>46</v>
      </c>
      <c r="N88">
        <v>118.125</v>
      </c>
      <c r="O88">
        <v>123.66562500000001</v>
      </c>
      <c r="P88">
        <v>139.31</v>
      </c>
      <c r="Q88">
        <v>17.125599999999999</v>
      </c>
      <c r="R88">
        <v>33.384799999999998</v>
      </c>
      <c r="S88">
        <v>21.293600000000001</v>
      </c>
      <c r="T88">
        <v>0</v>
      </c>
      <c r="U88">
        <v>348.97500000000002</v>
      </c>
      <c r="V88">
        <v>20.6646</v>
      </c>
      <c r="W88">
        <v>23.66</v>
      </c>
      <c r="X88">
        <v>147.48990000000001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49.436556000000003</v>
      </c>
      <c r="AF88">
        <v>28.594000000000001</v>
      </c>
      <c r="AG88">
        <v>39.409199999999998</v>
      </c>
      <c r="AH88">
        <v>140.34540000000001</v>
      </c>
      <c r="AI88">
        <v>14.003</v>
      </c>
      <c r="AJ88">
        <v>0</v>
      </c>
      <c r="AK88">
        <v>50.76</v>
      </c>
      <c r="AL88">
        <v>34.86</v>
      </c>
      <c r="AM88">
        <v>10.5307</v>
      </c>
      <c r="AN88">
        <v>0.82259000000000004</v>
      </c>
      <c r="AO88">
        <v>26.46</v>
      </c>
      <c r="AP88">
        <v>11.529</v>
      </c>
      <c r="AQ88">
        <v>62.244</v>
      </c>
      <c r="AR88">
        <v>22.08</v>
      </c>
      <c r="AS88">
        <v>14.7972</v>
      </c>
      <c r="AT88">
        <v>11.040023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80.050000000000011</v>
      </c>
      <c r="BA88">
        <f t="shared" si="4"/>
        <v>2249.9197100000001</v>
      </c>
      <c r="BB88">
        <v>85</v>
      </c>
      <c r="BD88">
        <v>25.2</v>
      </c>
      <c r="BE88">
        <v>7.44</v>
      </c>
      <c r="BF88">
        <v>1.3</v>
      </c>
      <c r="BG88">
        <v>1.92</v>
      </c>
      <c r="BH88">
        <v>5.82</v>
      </c>
      <c r="BI88">
        <v>7.03</v>
      </c>
      <c r="BJ88">
        <v>1.6</v>
      </c>
      <c r="BK88">
        <v>3.89</v>
      </c>
      <c r="BL88">
        <v>0.88</v>
      </c>
      <c r="BM88">
        <v>0</v>
      </c>
      <c r="BN88">
        <v>0.49</v>
      </c>
      <c r="BO88">
        <v>14.98</v>
      </c>
      <c r="BP88">
        <v>3.89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80.050000000000011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185.78540000000001</v>
      </c>
      <c r="L89">
        <v>248.0275</v>
      </c>
      <c r="M89">
        <v>46</v>
      </c>
      <c r="N89">
        <v>118.125</v>
      </c>
      <c r="O89">
        <v>123.66562500000001</v>
      </c>
      <c r="P89">
        <v>139.31</v>
      </c>
      <c r="Q89">
        <v>13.620331999999999</v>
      </c>
      <c r="R89">
        <v>26.730763</v>
      </c>
      <c r="S89">
        <v>17.590499999999999</v>
      </c>
      <c r="T89">
        <v>0</v>
      </c>
      <c r="U89">
        <v>348.97500000000002</v>
      </c>
      <c r="V89">
        <v>15.464600000000001</v>
      </c>
      <c r="W89">
        <v>21.32</v>
      </c>
      <c r="X89">
        <v>127.8199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49.436556000000003</v>
      </c>
      <c r="AF89">
        <v>28.594000000000001</v>
      </c>
      <c r="AG89">
        <v>39.409199999999998</v>
      </c>
      <c r="AH89">
        <v>140.34540000000001</v>
      </c>
      <c r="AI89">
        <v>14.003</v>
      </c>
      <c r="AJ89">
        <v>0</v>
      </c>
      <c r="AK89">
        <v>50.76</v>
      </c>
      <c r="AL89">
        <v>34.86</v>
      </c>
      <c r="AM89">
        <v>10.5307</v>
      </c>
      <c r="AN89">
        <v>0.82259000000000004</v>
      </c>
      <c r="AO89">
        <v>26.46</v>
      </c>
      <c r="AP89">
        <v>11.529</v>
      </c>
      <c r="AQ89">
        <v>62.244</v>
      </c>
      <c r="AR89">
        <v>22.08</v>
      </c>
      <c r="AS89">
        <v>15.87336</v>
      </c>
      <c r="AT89">
        <v>11.040023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80.050000000000011</v>
      </c>
      <c r="BA89">
        <f t="shared" si="4"/>
        <v>2171.9015650000001</v>
      </c>
      <c r="BB89">
        <v>86</v>
      </c>
      <c r="BD89">
        <v>25.2</v>
      </c>
      <c r="BE89">
        <v>7.44</v>
      </c>
      <c r="BF89">
        <v>1.3</v>
      </c>
      <c r="BG89">
        <v>1.92</v>
      </c>
      <c r="BH89">
        <v>5.82</v>
      </c>
      <c r="BI89">
        <v>7.03</v>
      </c>
      <c r="BJ89">
        <v>1.6</v>
      </c>
      <c r="BK89">
        <v>3.89</v>
      </c>
      <c r="BL89">
        <v>0.88</v>
      </c>
      <c r="BM89">
        <v>0</v>
      </c>
      <c r="BN89">
        <v>0.49</v>
      </c>
      <c r="BO89">
        <v>14.98</v>
      </c>
      <c r="BP89">
        <v>3.89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80.050000000000011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185.78540000000001</v>
      </c>
      <c r="L90">
        <v>248.0275</v>
      </c>
      <c r="M90">
        <v>46</v>
      </c>
      <c r="N90">
        <v>118.125</v>
      </c>
      <c r="O90">
        <v>123.66562500000001</v>
      </c>
      <c r="P90">
        <v>139.31</v>
      </c>
      <c r="Q90">
        <v>13.583299999999999</v>
      </c>
      <c r="R90">
        <v>26.617699999999999</v>
      </c>
      <c r="S90">
        <v>17.590499999999999</v>
      </c>
      <c r="T90">
        <v>0</v>
      </c>
      <c r="U90">
        <v>348.97500000000002</v>
      </c>
      <c r="V90">
        <v>15.464600000000001</v>
      </c>
      <c r="W90">
        <v>21.32</v>
      </c>
      <c r="X90">
        <v>127.8199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49.436556000000003</v>
      </c>
      <c r="AF90">
        <v>28.594000000000001</v>
      </c>
      <c r="AG90">
        <v>39.409199999999998</v>
      </c>
      <c r="AH90">
        <v>140.34540000000001</v>
      </c>
      <c r="AI90">
        <v>14.003</v>
      </c>
      <c r="AJ90">
        <v>0</v>
      </c>
      <c r="AK90">
        <v>50.76</v>
      </c>
      <c r="AL90">
        <v>34.86</v>
      </c>
      <c r="AM90">
        <v>10.5307</v>
      </c>
      <c r="AN90">
        <v>0.82259000000000004</v>
      </c>
      <c r="AO90">
        <v>26.46</v>
      </c>
      <c r="AP90">
        <v>11.529</v>
      </c>
      <c r="AQ90">
        <v>62.244</v>
      </c>
      <c r="AR90">
        <v>22.08</v>
      </c>
      <c r="AS90">
        <v>15.87336</v>
      </c>
      <c r="AT90">
        <v>11.040023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80.050000000000011</v>
      </c>
      <c r="BA90">
        <f t="shared" si="4"/>
        <v>2171.7514700000002</v>
      </c>
      <c r="BB90">
        <v>87</v>
      </c>
      <c r="BD90">
        <v>25.2</v>
      </c>
      <c r="BE90">
        <v>7.44</v>
      </c>
      <c r="BF90">
        <v>1.3</v>
      </c>
      <c r="BG90">
        <v>1.92</v>
      </c>
      <c r="BH90">
        <v>5.82</v>
      </c>
      <c r="BI90">
        <v>7.03</v>
      </c>
      <c r="BJ90">
        <v>1.6</v>
      </c>
      <c r="BK90">
        <v>3.89</v>
      </c>
      <c r="BL90">
        <v>0.88</v>
      </c>
      <c r="BM90">
        <v>0</v>
      </c>
      <c r="BN90">
        <v>0.49</v>
      </c>
      <c r="BO90">
        <v>14.98</v>
      </c>
      <c r="BP90">
        <v>3.89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80.050000000000011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117.86592400000001</v>
      </c>
      <c r="L91">
        <v>248.0275</v>
      </c>
      <c r="M91">
        <v>46</v>
      </c>
      <c r="N91">
        <v>118.125</v>
      </c>
      <c r="O91">
        <v>123.66562500000001</v>
      </c>
      <c r="P91">
        <v>139.31</v>
      </c>
      <c r="Q91">
        <v>10.470974</v>
      </c>
      <c r="R91">
        <v>22.203126000000001</v>
      </c>
      <c r="S91">
        <v>13.968220000000001</v>
      </c>
      <c r="T91">
        <v>0</v>
      </c>
      <c r="U91">
        <v>348.97500000000002</v>
      </c>
      <c r="V91">
        <v>15.464600000000001</v>
      </c>
      <c r="W91">
        <v>21.32</v>
      </c>
      <c r="X91">
        <v>127.8199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30.171600000000002</v>
      </c>
      <c r="AG91">
        <v>39.409199999999998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15.836040000000001</v>
      </c>
      <c r="AN91">
        <v>0.82259000000000004</v>
      </c>
      <c r="AO91">
        <v>26.46</v>
      </c>
      <c r="AP91">
        <v>11.529</v>
      </c>
      <c r="AQ91">
        <v>62.244</v>
      </c>
      <c r="AR91">
        <v>22.08</v>
      </c>
      <c r="AS91">
        <v>15.87336</v>
      </c>
      <c r="AT91">
        <v>11.040023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80.789999999999992</v>
      </c>
      <c r="BA91">
        <f t="shared" si="4"/>
        <v>2125.8031899999992</v>
      </c>
      <c r="BB91">
        <v>88</v>
      </c>
      <c r="BD91">
        <v>24.07</v>
      </c>
      <c r="BE91">
        <v>7.63</v>
      </c>
      <c r="BF91">
        <v>1.26</v>
      </c>
      <c r="BG91">
        <v>1.98</v>
      </c>
      <c r="BH91">
        <v>5.81</v>
      </c>
      <c r="BI91">
        <v>7.17</v>
      </c>
      <c r="BJ91">
        <v>1.56</v>
      </c>
      <c r="BK91">
        <v>3.98</v>
      </c>
      <c r="BL91">
        <v>0.94</v>
      </c>
      <c r="BM91">
        <v>0</v>
      </c>
      <c r="BN91">
        <v>0.5</v>
      </c>
      <c r="BO91">
        <v>16.21</v>
      </c>
      <c r="BP91">
        <v>3.98</v>
      </c>
      <c r="BQ91">
        <v>4.41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80.789999999999992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117.89421</v>
      </c>
      <c r="L92">
        <v>248.0275</v>
      </c>
      <c r="M92">
        <v>46</v>
      </c>
      <c r="N92">
        <v>118.125</v>
      </c>
      <c r="O92">
        <v>123.66562500000001</v>
      </c>
      <c r="P92">
        <v>139.31</v>
      </c>
      <c r="Q92">
        <v>10.470974</v>
      </c>
      <c r="R92">
        <v>22.203126000000001</v>
      </c>
      <c r="S92">
        <v>13.968220000000001</v>
      </c>
      <c r="T92">
        <v>0</v>
      </c>
      <c r="U92">
        <v>348.97500000000002</v>
      </c>
      <c r="V92">
        <v>15.464600000000001</v>
      </c>
      <c r="W92">
        <v>21.32</v>
      </c>
      <c r="X92">
        <v>127.8199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30.171600000000002</v>
      </c>
      <c r="AG92">
        <v>39.409199999999998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15.836040000000001</v>
      </c>
      <c r="AN92">
        <v>0.82259000000000004</v>
      </c>
      <c r="AO92">
        <v>26.46</v>
      </c>
      <c r="AP92">
        <v>11.529</v>
      </c>
      <c r="AQ92">
        <v>62.244</v>
      </c>
      <c r="AR92">
        <v>22.08</v>
      </c>
      <c r="AS92">
        <v>15.87336</v>
      </c>
      <c r="AT92">
        <v>11.040023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80.789999999999992</v>
      </c>
      <c r="BA92">
        <f t="shared" si="4"/>
        <v>2125.8314759999994</v>
      </c>
      <c r="BB92">
        <v>89</v>
      </c>
      <c r="BD92">
        <v>24.07</v>
      </c>
      <c r="BE92">
        <v>7.63</v>
      </c>
      <c r="BF92">
        <v>1.26</v>
      </c>
      <c r="BG92">
        <v>1.98</v>
      </c>
      <c r="BH92">
        <v>5.81</v>
      </c>
      <c r="BI92">
        <v>7.17</v>
      </c>
      <c r="BJ92">
        <v>1.56</v>
      </c>
      <c r="BK92">
        <v>3.98</v>
      </c>
      <c r="BL92">
        <v>0.94</v>
      </c>
      <c r="BM92">
        <v>0</v>
      </c>
      <c r="BN92">
        <v>0.5</v>
      </c>
      <c r="BO92">
        <v>16.21</v>
      </c>
      <c r="BP92">
        <v>3.98</v>
      </c>
      <c r="BQ92">
        <v>4.41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80.789999999999992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117.86592400000001</v>
      </c>
      <c r="L93">
        <v>248.0275</v>
      </c>
      <c r="M93">
        <v>46</v>
      </c>
      <c r="N93">
        <v>118.125</v>
      </c>
      <c r="O93">
        <v>123.66562500000001</v>
      </c>
      <c r="P93">
        <v>139.31</v>
      </c>
      <c r="Q93">
        <v>10.477067</v>
      </c>
      <c r="R93">
        <v>22.203126000000001</v>
      </c>
      <c r="S93">
        <v>13.968220000000001</v>
      </c>
      <c r="T93">
        <v>0</v>
      </c>
      <c r="U93">
        <v>348.97500000000002</v>
      </c>
      <c r="V93">
        <v>15.464600000000001</v>
      </c>
      <c r="W93">
        <v>21.32</v>
      </c>
      <c r="X93">
        <v>127.8199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30.171600000000002</v>
      </c>
      <c r="AG93">
        <v>39.409199999999998</v>
      </c>
      <c r="AH93">
        <v>140.34540000000001</v>
      </c>
      <c r="AI93">
        <v>14.003</v>
      </c>
      <c r="AJ93">
        <v>0</v>
      </c>
      <c r="AK93">
        <v>50.76</v>
      </c>
      <c r="AL93">
        <v>34.86</v>
      </c>
      <c r="AM93">
        <v>15.836040000000001</v>
      </c>
      <c r="AN93">
        <v>0.82259000000000004</v>
      </c>
      <c r="AO93">
        <v>26.46</v>
      </c>
      <c r="AP93">
        <v>11.529</v>
      </c>
      <c r="AQ93">
        <v>62.244</v>
      </c>
      <c r="AR93">
        <v>22.08</v>
      </c>
      <c r="AS93">
        <v>15.87336</v>
      </c>
      <c r="AT93">
        <v>11.040023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80.789999999999992</v>
      </c>
      <c r="BA93">
        <f t="shared" si="4"/>
        <v>2125.8092829999991</v>
      </c>
      <c r="BB93">
        <v>90</v>
      </c>
      <c r="BD93">
        <v>24.07</v>
      </c>
      <c r="BE93">
        <v>7.63</v>
      </c>
      <c r="BF93">
        <v>1.26</v>
      </c>
      <c r="BG93">
        <v>1.98</v>
      </c>
      <c r="BH93">
        <v>5.81</v>
      </c>
      <c r="BI93">
        <v>7.17</v>
      </c>
      <c r="BJ93">
        <v>1.56</v>
      </c>
      <c r="BK93">
        <v>3.98</v>
      </c>
      <c r="BL93">
        <v>0.94</v>
      </c>
      <c r="BM93">
        <v>0</v>
      </c>
      <c r="BN93">
        <v>0.5</v>
      </c>
      <c r="BO93">
        <v>16.21</v>
      </c>
      <c r="BP93">
        <v>3.98</v>
      </c>
      <c r="BQ93">
        <v>4.41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80.789999999999992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117.89421</v>
      </c>
      <c r="L94">
        <v>248.0275</v>
      </c>
      <c r="M94">
        <v>46</v>
      </c>
      <c r="N94">
        <v>118.125</v>
      </c>
      <c r="O94">
        <v>123.66562500000001</v>
      </c>
      <c r="P94">
        <v>139.31</v>
      </c>
      <c r="Q94">
        <v>10.477067</v>
      </c>
      <c r="R94">
        <v>22.203126000000001</v>
      </c>
      <c r="S94">
        <v>13.968220000000001</v>
      </c>
      <c r="T94">
        <v>0</v>
      </c>
      <c r="U94">
        <v>348.97500000000002</v>
      </c>
      <c r="V94">
        <v>15.464600000000001</v>
      </c>
      <c r="W94">
        <v>21.32</v>
      </c>
      <c r="X94">
        <v>127.8199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30.171600000000002</v>
      </c>
      <c r="AG94">
        <v>39.409199999999998</v>
      </c>
      <c r="AH94">
        <v>140.34540000000001</v>
      </c>
      <c r="AI94">
        <v>14.003</v>
      </c>
      <c r="AJ94">
        <v>0</v>
      </c>
      <c r="AK94">
        <v>50.76</v>
      </c>
      <c r="AL94">
        <v>34.86</v>
      </c>
      <c r="AM94">
        <v>15.836040000000001</v>
      </c>
      <c r="AN94">
        <v>0.82259000000000004</v>
      </c>
      <c r="AO94">
        <v>26.46</v>
      </c>
      <c r="AP94">
        <v>11.529</v>
      </c>
      <c r="AQ94">
        <v>62.244</v>
      </c>
      <c r="AR94">
        <v>22.08</v>
      </c>
      <c r="AS94">
        <v>15.87336</v>
      </c>
      <c r="AT94">
        <v>11.040023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80.69</v>
      </c>
      <c r="BA94">
        <f t="shared" si="4"/>
        <v>2125.7375689999994</v>
      </c>
      <c r="BB94">
        <v>91</v>
      </c>
      <c r="BD94">
        <v>24.07</v>
      </c>
      <c r="BE94">
        <v>7.63</v>
      </c>
      <c r="BF94">
        <v>1.26</v>
      </c>
      <c r="BG94">
        <v>1.98</v>
      </c>
      <c r="BH94">
        <v>5.81</v>
      </c>
      <c r="BI94">
        <v>7.17</v>
      </c>
      <c r="BJ94">
        <v>1.56</v>
      </c>
      <c r="BK94">
        <v>3.9</v>
      </c>
      <c r="BL94">
        <v>0.92</v>
      </c>
      <c r="BM94">
        <v>0</v>
      </c>
      <c r="BN94">
        <v>0.5</v>
      </c>
      <c r="BO94">
        <v>16.21</v>
      </c>
      <c r="BP94">
        <v>3.98</v>
      </c>
      <c r="BQ94">
        <v>4.41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80.69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117.88053499999999</v>
      </c>
      <c r="L95">
        <v>248.0275</v>
      </c>
      <c r="M95">
        <v>46</v>
      </c>
      <c r="N95">
        <v>118.125</v>
      </c>
      <c r="O95">
        <v>123.66562500000001</v>
      </c>
      <c r="P95">
        <v>139.31</v>
      </c>
      <c r="Q95">
        <v>11.757853000000001</v>
      </c>
      <c r="R95">
        <v>22.203126000000001</v>
      </c>
      <c r="S95">
        <v>13.968220000000001</v>
      </c>
      <c r="T95">
        <v>0</v>
      </c>
      <c r="U95">
        <v>348.97500000000002</v>
      </c>
      <c r="V95">
        <v>6.36</v>
      </c>
      <c r="W95">
        <v>8.23</v>
      </c>
      <c r="X95">
        <v>123.0291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49.436556000000003</v>
      </c>
      <c r="AF95">
        <v>28.594000000000001</v>
      </c>
      <c r="AG95">
        <v>39.409199999999998</v>
      </c>
      <c r="AH95">
        <v>140.34540000000001</v>
      </c>
      <c r="AI95">
        <v>14.003</v>
      </c>
      <c r="AJ95">
        <v>0</v>
      </c>
      <c r="AK95">
        <v>50.76</v>
      </c>
      <c r="AL95">
        <v>34.86</v>
      </c>
      <c r="AM95">
        <v>10.5307</v>
      </c>
      <c r="AN95">
        <v>0.82259000000000004</v>
      </c>
      <c r="AO95">
        <v>26.46</v>
      </c>
      <c r="AP95">
        <v>11.529</v>
      </c>
      <c r="AQ95">
        <v>62.244</v>
      </c>
      <c r="AR95">
        <v>22.08</v>
      </c>
      <c r="AS95">
        <v>15.87336</v>
      </c>
      <c r="AT95">
        <v>11.040023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76.819999999999993</v>
      </c>
      <c r="BA95">
        <f t="shared" si="4"/>
        <v>2073.6689039999997</v>
      </c>
      <c r="BB95">
        <v>92</v>
      </c>
      <c r="BD95">
        <v>24.07</v>
      </c>
      <c r="BE95">
        <v>7.63</v>
      </c>
      <c r="BF95">
        <v>1.26</v>
      </c>
      <c r="BG95">
        <v>1.98</v>
      </c>
      <c r="BH95">
        <v>5.81</v>
      </c>
      <c r="BI95">
        <v>7.17</v>
      </c>
      <c r="BJ95">
        <v>1.56</v>
      </c>
      <c r="BK95">
        <v>3.9</v>
      </c>
      <c r="BL95">
        <v>0.92</v>
      </c>
      <c r="BM95">
        <v>0</v>
      </c>
      <c r="BN95">
        <v>0.5</v>
      </c>
      <c r="BO95">
        <v>12.34</v>
      </c>
      <c r="BP95">
        <v>3.98</v>
      </c>
      <c r="BQ95">
        <v>4.41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76.819999999999993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117.89421</v>
      </c>
      <c r="L96">
        <v>248.0275</v>
      </c>
      <c r="M96">
        <v>46</v>
      </c>
      <c r="N96">
        <v>118.125</v>
      </c>
      <c r="O96">
        <v>123.66562500000001</v>
      </c>
      <c r="P96">
        <v>139.31</v>
      </c>
      <c r="Q96">
        <v>11.757853000000001</v>
      </c>
      <c r="R96">
        <v>22.203126000000001</v>
      </c>
      <c r="S96">
        <v>13.968220000000001</v>
      </c>
      <c r="T96">
        <v>0</v>
      </c>
      <c r="U96">
        <v>348.97500000000002</v>
      </c>
      <c r="V96">
        <v>6.36</v>
      </c>
      <c r="W96">
        <v>8.23</v>
      </c>
      <c r="X96">
        <v>78.0291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27.408107999999999</v>
      </c>
      <c r="AE96">
        <v>49.436556000000003</v>
      </c>
      <c r="AF96">
        <v>28.594000000000001</v>
      </c>
      <c r="AG96">
        <v>39.409199999999998</v>
      </c>
      <c r="AH96">
        <v>140.34540000000001</v>
      </c>
      <c r="AI96">
        <v>14.003</v>
      </c>
      <c r="AJ96">
        <v>0</v>
      </c>
      <c r="AK96">
        <v>50.76</v>
      </c>
      <c r="AL96">
        <v>34.86</v>
      </c>
      <c r="AM96">
        <v>10.5307</v>
      </c>
      <c r="AN96">
        <v>0.82259000000000004</v>
      </c>
      <c r="AO96">
        <v>26.46</v>
      </c>
      <c r="AP96">
        <v>11.529</v>
      </c>
      <c r="AQ96">
        <v>62.244</v>
      </c>
      <c r="AR96">
        <v>22.08</v>
      </c>
      <c r="AS96">
        <v>15.87336</v>
      </c>
      <c r="AT96">
        <v>11.040023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76.819999999999993</v>
      </c>
      <c r="BA96">
        <f t="shared" si="4"/>
        <v>2028.6825789999998</v>
      </c>
      <c r="BB96">
        <v>93</v>
      </c>
      <c r="BD96">
        <v>24.07</v>
      </c>
      <c r="BE96">
        <v>7.63</v>
      </c>
      <c r="BF96">
        <v>1.26</v>
      </c>
      <c r="BG96">
        <v>1.98</v>
      </c>
      <c r="BH96">
        <v>5.81</v>
      </c>
      <c r="BI96">
        <v>7.17</v>
      </c>
      <c r="BJ96">
        <v>1.56</v>
      </c>
      <c r="BK96">
        <v>3.9</v>
      </c>
      <c r="BL96">
        <v>0.92</v>
      </c>
      <c r="BM96">
        <v>0</v>
      </c>
      <c r="BN96">
        <v>0.5</v>
      </c>
      <c r="BO96">
        <v>12.34</v>
      </c>
      <c r="BP96">
        <v>3.98</v>
      </c>
      <c r="BQ96">
        <v>4.41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76.819999999999993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117.88053499999999</v>
      </c>
      <c r="L97">
        <v>248.0275</v>
      </c>
      <c r="M97">
        <v>46</v>
      </c>
      <c r="N97">
        <v>118.125</v>
      </c>
      <c r="O97">
        <v>123.66562500000001</v>
      </c>
      <c r="P97">
        <v>139.31</v>
      </c>
      <c r="Q97">
        <v>11.757853000000001</v>
      </c>
      <c r="R97">
        <v>22.203126000000001</v>
      </c>
      <c r="S97">
        <v>13.968220000000001</v>
      </c>
      <c r="T97">
        <v>0</v>
      </c>
      <c r="U97">
        <v>348.97500000000002</v>
      </c>
      <c r="V97">
        <v>6.36</v>
      </c>
      <c r="W97">
        <v>8.23</v>
      </c>
      <c r="X97">
        <v>78.0291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28.594000000000001</v>
      </c>
      <c r="AG97">
        <v>39.409199999999998</v>
      </c>
      <c r="AH97">
        <v>140.34540000000001</v>
      </c>
      <c r="AI97">
        <v>14.003</v>
      </c>
      <c r="AJ97">
        <v>0</v>
      </c>
      <c r="AK97">
        <v>50.76</v>
      </c>
      <c r="AL97">
        <v>34.86</v>
      </c>
      <c r="AM97">
        <v>10.5307</v>
      </c>
      <c r="AN97">
        <v>0.82259000000000004</v>
      </c>
      <c r="AO97">
        <v>29.4</v>
      </c>
      <c r="AP97">
        <v>11.529</v>
      </c>
      <c r="AQ97">
        <v>62.244</v>
      </c>
      <c r="AR97">
        <v>22.08</v>
      </c>
      <c r="AS97">
        <v>15.87336</v>
      </c>
      <c r="AT97">
        <v>11.040023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76.819999999999993</v>
      </c>
      <c r="BA97">
        <f t="shared" si="4"/>
        <v>2040.7449399999996</v>
      </c>
      <c r="BB97">
        <v>94</v>
      </c>
      <c r="BD97">
        <v>24.07</v>
      </c>
      <c r="BE97">
        <v>7.63</v>
      </c>
      <c r="BF97">
        <v>1.26</v>
      </c>
      <c r="BG97">
        <v>1.98</v>
      </c>
      <c r="BH97">
        <v>5.81</v>
      </c>
      <c r="BI97">
        <v>7.17</v>
      </c>
      <c r="BJ97">
        <v>1.56</v>
      </c>
      <c r="BK97">
        <v>3.9</v>
      </c>
      <c r="BL97">
        <v>0.92</v>
      </c>
      <c r="BM97">
        <v>0</v>
      </c>
      <c r="BN97">
        <v>0.5</v>
      </c>
      <c r="BO97">
        <v>12.34</v>
      </c>
      <c r="BP97">
        <v>3.98</v>
      </c>
      <c r="BQ97">
        <v>4.41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76.819999999999993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117.89421</v>
      </c>
      <c r="L98">
        <v>248.0275</v>
      </c>
      <c r="M98">
        <v>46</v>
      </c>
      <c r="N98">
        <v>118.125</v>
      </c>
      <c r="O98">
        <v>123.66562500000001</v>
      </c>
      <c r="P98">
        <v>139.31</v>
      </c>
      <c r="Q98">
        <v>11.757853000000001</v>
      </c>
      <c r="R98">
        <v>22.203126000000001</v>
      </c>
      <c r="S98">
        <v>13.968220000000001</v>
      </c>
      <c r="T98">
        <v>0</v>
      </c>
      <c r="U98">
        <v>348.97500000000002</v>
      </c>
      <c r="V98">
        <v>6.36</v>
      </c>
      <c r="W98">
        <v>8.23</v>
      </c>
      <c r="X98">
        <v>78.0291</v>
      </c>
      <c r="Y98">
        <v>0</v>
      </c>
      <c r="Z98">
        <v>13.2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28.594000000000001</v>
      </c>
      <c r="AG98">
        <v>39.409199999999998</v>
      </c>
      <c r="AH98">
        <v>140.34540000000001</v>
      </c>
      <c r="AI98">
        <v>3.1825000000000001</v>
      </c>
      <c r="AJ98">
        <v>0</v>
      </c>
      <c r="AK98">
        <v>50.76</v>
      </c>
      <c r="AL98">
        <v>34.86</v>
      </c>
      <c r="AM98">
        <v>10.5307</v>
      </c>
      <c r="AN98">
        <v>0.82259000000000004</v>
      </c>
      <c r="AO98">
        <v>29.4</v>
      </c>
      <c r="AP98">
        <v>11.529</v>
      </c>
      <c r="AQ98">
        <v>62.244</v>
      </c>
      <c r="AR98">
        <v>18.768000000000001</v>
      </c>
      <c r="AS98">
        <v>15.87336</v>
      </c>
      <c r="AT98">
        <v>11.040023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76.819999999999993</v>
      </c>
      <c r="BA98">
        <f t="shared" si="4"/>
        <v>2026.6261149999998</v>
      </c>
      <c r="BB98">
        <v>95</v>
      </c>
      <c r="BD98">
        <v>24.07</v>
      </c>
      <c r="BE98">
        <v>7.63</v>
      </c>
      <c r="BF98">
        <v>1.26</v>
      </c>
      <c r="BG98">
        <v>1.98</v>
      </c>
      <c r="BH98">
        <v>5.81</v>
      </c>
      <c r="BI98">
        <v>7.17</v>
      </c>
      <c r="BJ98">
        <v>1.56</v>
      </c>
      <c r="BK98">
        <v>3.9</v>
      </c>
      <c r="BL98">
        <v>0.92</v>
      </c>
      <c r="BM98">
        <v>0</v>
      </c>
      <c r="BN98">
        <v>0.5</v>
      </c>
      <c r="BO98">
        <v>12.34</v>
      </c>
      <c r="BP98">
        <v>3.98</v>
      </c>
      <c r="BQ98">
        <v>4.41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76.819999999999993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3.1636769310000017</v>
      </c>
      <c r="L99">
        <f t="shared" si="6"/>
        <v>7.2450673515000075</v>
      </c>
      <c r="M99">
        <f t="shared" si="6"/>
        <v>0.82414712800000045</v>
      </c>
      <c r="N99">
        <f t="shared" si="6"/>
        <v>2.3338224162499999</v>
      </c>
      <c r="O99">
        <f t="shared" si="6"/>
        <v>2.2735619149999984</v>
      </c>
      <c r="P99">
        <f t="shared" si="6"/>
        <v>3.3145165249999975</v>
      </c>
      <c r="Q99">
        <f t="shared" si="6"/>
        <v>0.31088610700000036</v>
      </c>
      <c r="R99">
        <f t="shared" si="6"/>
        <v>0.61094979074999944</v>
      </c>
      <c r="S99">
        <f t="shared" si="6"/>
        <v>0.38327461700000032</v>
      </c>
      <c r="T99">
        <f t="shared" si="6"/>
        <v>0</v>
      </c>
      <c r="U99">
        <f t="shared" si="6"/>
        <v>8.3753999999999849</v>
      </c>
      <c r="V99">
        <f t="shared" si="6"/>
        <v>0.23572694450000015</v>
      </c>
      <c r="W99">
        <f t="shared" si="6"/>
        <v>0.48296765075000009</v>
      </c>
      <c r="X99">
        <f t="shared" si="6"/>
        <v>2.2576050624999993</v>
      </c>
      <c r="Y99">
        <f t="shared" si="6"/>
        <v>0</v>
      </c>
      <c r="Z99">
        <f t="shared" si="6"/>
        <v>0.19617510000000002</v>
      </c>
      <c r="AA99">
        <f t="shared" si="6"/>
        <v>0.55280012999999928</v>
      </c>
      <c r="AB99">
        <f t="shared" si="6"/>
        <v>0.73045733999999929</v>
      </c>
      <c r="AC99">
        <f t="shared" si="6"/>
        <v>0.50370897899999978</v>
      </c>
      <c r="AD99">
        <f t="shared" si="6"/>
        <v>0.83486143199999996</v>
      </c>
      <c r="AE99">
        <f t="shared" si="6"/>
        <v>1.1864773440000005</v>
      </c>
      <c r="AF99">
        <f t="shared" si="6"/>
        <v>0.69098880000000118</v>
      </c>
      <c r="AG99">
        <f t="shared" si="6"/>
        <v>0.94582080000000113</v>
      </c>
      <c r="AH99">
        <f t="shared" si="6"/>
        <v>2.7645297500000026</v>
      </c>
      <c r="AI99">
        <f t="shared" si="6"/>
        <v>0.29686359999999984</v>
      </c>
      <c r="AJ99">
        <f t="shared" si="6"/>
        <v>0</v>
      </c>
      <c r="AK99">
        <f t="shared" si="6"/>
        <v>1.2182400000000029</v>
      </c>
      <c r="AL99">
        <f t="shared" si="6"/>
        <v>1.0887939999999992</v>
      </c>
      <c r="AM99">
        <f t="shared" si="6"/>
        <v>7.9966670000000017E-2</v>
      </c>
      <c r="AN99">
        <f t="shared" si="6"/>
        <v>1.9713465000000013E-2</v>
      </c>
      <c r="AO99">
        <f t="shared" si="6"/>
        <v>0.62166299999999985</v>
      </c>
      <c r="AP99">
        <f t="shared" si="6"/>
        <v>0.28156379999999992</v>
      </c>
      <c r="AQ99">
        <f t="shared" si="6"/>
        <v>1.3355999999999986</v>
      </c>
      <c r="AR99">
        <f t="shared" si="6"/>
        <v>0.51805199999999907</v>
      </c>
      <c r="AS99">
        <f t="shared" si="6"/>
        <v>0.36111894000000017</v>
      </c>
      <c r="AT99">
        <f t="shared" si="6"/>
        <v>0.2541255500000002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1.9410775000000025</v>
      </c>
      <c r="BA99">
        <f t="shared" si="4"/>
        <v>48.234200639249998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3.0630000000000011E-2</v>
      </c>
      <c r="BG99">
        <f t="shared" si="7"/>
        <v>4.7039999999999943E-2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0.10061749999999998</v>
      </c>
      <c r="BL99">
        <f t="shared" si="7"/>
        <v>2.4089999999999979E-2</v>
      </c>
      <c r="BM99">
        <f t="shared" si="7"/>
        <v>0</v>
      </c>
      <c r="BN99">
        <f t="shared" si="7"/>
        <v>1.1920000000000009E-2</v>
      </c>
      <c r="BO99">
        <f t="shared" si="7"/>
        <v>0.38015000000000015</v>
      </c>
      <c r="BP99">
        <f t="shared" si="7"/>
        <v>9.4599999999999948E-2</v>
      </c>
      <c r="BQ99">
        <f t="shared" si="7"/>
        <v>0.10479999999999999</v>
      </c>
      <c r="BR99">
        <f t="shared" si="7"/>
        <v>2.5459999999999993E-2</v>
      </c>
      <c r="BS99">
        <f t="shared" si="7"/>
        <v>5.0100000000000092E-3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1.9410775000000025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113.49014699999999</v>
      </c>
      <c r="L3">
        <v>436.07190000000003</v>
      </c>
      <c r="M3">
        <v>44.477400000000003</v>
      </c>
      <c r="N3">
        <v>114.215062</v>
      </c>
      <c r="O3">
        <v>119.572293</v>
      </c>
      <c r="P3">
        <v>134.69883899999999</v>
      </c>
      <c r="Q3">
        <v>11.475668000000001</v>
      </c>
      <c r="R3">
        <v>22.007031999999999</v>
      </c>
      <c r="S3">
        <v>13.747699000000001</v>
      </c>
      <c r="T3">
        <v>0</v>
      </c>
      <c r="U3">
        <v>337.42392799999999</v>
      </c>
      <c r="V3">
        <v>6.1494840000000002</v>
      </c>
      <c r="W3">
        <v>19.992204999999998</v>
      </c>
      <c r="X3">
        <v>75.668723999999997</v>
      </c>
      <c r="Y3">
        <v>0</v>
      </c>
      <c r="Z3">
        <v>0</v>
      </c>
      <c r="AA3">
        <v>27.168652000000002</v>
      </c>
      <c r="AB3">
        <v>38.202334999999998</v>
      </c>
      <c r="AC3">
        <v>28.100829000000001</v>
      </c>
      <c r="AD3">
        <v>35.334533</v>
      </c>
      <c r="AE3">
        <v>47.800206000000003</v>
      </c>
      <c r="AF3">
        <v>27.647538999999998</v>
      </c>
      <c r="AG3">
        <v>38.104754999999997</v>
      </c>
      <c r="AH3">
        <v>113.08330599999999</v>
      </c>
      <c r="AI3">
        <v>0</v>
      </c>
      <c r="AJ3">
        <v>0</v>
      </c>
      <c r="AK3">
        <v>49.079844000000001</v>
      </c>
      <c r="AL3">
        <v>46.065049999999999</v>
      </c>
      <c r="AM3">
        <v>5.0266229999999998</v>
      </c>
      <c r="AN3">
        <v>0.73987199999999997</v>
      </c>
      <c r="AO3">
        <v>22.741488</v>
      </c>
      <c r="AP3">
        <v>12.509849000000001</v>
      </c>
      <c r="AQ3">
        <v>60.183723999999998</v>
      </c>
      <c r="AR3">
        <v>51.237965000000003</v>
      </c>
      <c r="AS3">
        <v>10.405391</v>
      </c>
      <c r="AT3">
        <v>10.674598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78.009999999999991</v>
      </c>
      <c r="BA3">
        <f>SUM(B3:AZ3)</f>
        <v>2151.1069399999997</v>
      </c>
      <c r="BD3">
        <v>23.27</v>
      </c>
      <c r="BE3">
        <v>7.38</v>
      </c>
      <c r="BF3">
        <v>1.17</v>
      </c>
      <c r="BG3">
        <v>1.91</v>
      </c>
      <c r="BH3">
        <v>5.62</v>
      </c>
      <c r="BI3">
        <v>6.93</v>
      </c>
      <c r="BJ3">
        <v>1.51</v>
      </c>
      <c r="BK3">
        <v>4.03</v>
      </c>
      <c r="BL3">
        <v>0.98</v>
      </c>
      <c r="BM3">
        <v>0</v>
      </c>
      <c r="BN3">
        <v>0.48</v>
      </c>
      <c r="BO3">
        <v>15.67</v>
      </c>
      <c r="BP3">
        <v>3.85</v>
      </c>
      <c r="BQ3">
        <v>4.26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78.009999999999991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113.466312</v>
      </c>
      <c r="L4">
        <v>416.73390000000001</v>
      </c>
      <c r="M4">
        <v>44.477400000000003</v>
      </c>
      <c r="N4">
        <v>114.215062</v>
      </c>
      <c r="O4">
        <v>119.572293</v>
      </c>
      <c r="P4">
        <v>134.69883899999999</v>
      </c>
      <c r="Q4">
        <v>11.475668000000001</v>
      </c>
      <c r="R4">
        <v>22.007031999999999</v>
      </c>
      <c r="S4">
        <v>13.747699000000001</v>
      </c>
      <c r="T4">
        <v>0</v>
      </c>
      <c r="U4">
        <v>337.42392799999999</v>
      </c>
      <c r="V4">
        <v>6.1494840000000002</v>
      </c>
      <c r="W4">
        <v>19.992204999999998</v>
      </c>
      <c r="X4">
        <v>75.668723999999997</v>
      </c>
      <c r="Y4">
        <v>0</v>
      </c>
      <c r="Z4">
        <v>0</v>
      </c>
      <c r="AA4">
        <v>27.168652000000002</v>
      </c>
      <c r="AB4">
        <v>38.202334999999998</v>
      </c>
      <c r="AC4">
        <v>28.100829000000001</v>
      </c>
      <c r="AD4">
        <v>35.334533</v>
      </c>
      <c r="AE4">
        <v>47.800206000000003</v>
      </c>
      <c r="AF4">
        <v>27.647538999999998</v>
      </c>
      <c r="AG4">
        <v>38.104754999999997</v>
      </c>
      <c r="AH4">
        <v>113.08330599999999</v>
      </c>
      <c r="AI4">
        <v>0</v>
      </c>
      <c r="AJ4">
        <v>0</v>
      </c>
      <c r="AK4">
        <v>49.079844000000001</v>
      </c>
      <c r="AL4">
        <v>46.065049999999999</v>
      </c>
      <c r="AM4">
        <v>0</v>
      </c>
      <c r="AN4">
        <v>0.73987199999999997</v>
      </c>
      <c r="AO4">
        <v>22.741488</v>
      </c>
      <c r="AP4">
        <v>12.509849000000001</v>
      </c>
      <c r="AQ4">
        <v>60.183723999999998</v>
      </c>
      <c r="AR4">
        <v>51.237965000000003</v>
      </c>
      <c r="AS4">
        <v>10.405391</v>
      </c>
      <c r="AT4">
        <v>10.674598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78.009999999999991</v>
      </c>
      <c r="BA4">
        <f t="shared" ref="BA4:BA67" si="1">SUM(B4:AZ4)</f>
        <v>2126.7184820000002</v>
      </c>
      <c r="BD4">
        <v>23.27</v>
      </c>
      <c r="BE4">
        <v>7.38</v>
      </c>
      <c r="BF4">
        <v>1.17</v>
      </c>
      <c r="BG4">
        <v>1.91</v>
      </c>
      <c r="BH4">
        <v>5.62</v>
      </c>
      <c r="BI4">
        <v>6.93</v>
      </c>
      <c r="BJ4">
        <v>1.51</v>
      </c>
      <c r="BK4">
        <v>4.03</v>
      </c>
      <c r="BL4">
        <v>0.98</v>
      </c>
      <c r="BM4">
        <v>0</v>
      </c>
      <c r="BN4">
        <v>0.48</v>
      </c>
      <c r="BO4">
        <v>15.67</v>
      </c>
      <c r="BP4">
        <v>3.85</v>
      </c>
      <c r="BQ4">
        <v>4.26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78.009999999999991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113.49014699999999</v>
      </c>
      <c r="L5">
        <v>397.39589999999998</v>
      </c>
      <c r="M5">
        <v>44.477400000000003</v>
      </c>
      <c r="N5">
        <v>114.215062</v>
      </c>
      <c r="O5">
        <v>119.572293</v>
      </c>
      <c r="P5">
        <v>134.69883899999999</v>
      </c>
      <c r="Q5">
        <v>11.475668000000001</v>
      </c>
      <c r="R5">
        <v>22.007031999999999</v>
      </c>
      <c r="S5">
        <v>13.747699000000001</v>
      </c>
      <c r="T5">
        <v>0</v>
      </c>
      <c r="U5">
        <v>337.42392799999999</v>
      </c>
      <c r="V5">
        <v>6.1494840000000002</v>
      </c>
      <c r="W5">
        <v>19.992204999999998</v>
      </c>
      <c r="X5">
        <v>75.668723999999997</v>
      </c>
      <c r="Y5">
        <v>0</v>
      </c>
      <c r="Z5">
        <v>0</v>
      </c>
      <c r="AA5">
        <v>27.168652000000002</v>
      </c>
      <c r="AB5">
        <v>38.202334999999998</v>
      </c>
      <c r="AC5">
        <v>28.100829000000001</v>
      </c>
      <c r="AD5">
        <v>35.334533</v>
      </c>
      <c r="AE5">
        <v>47.800206000000003</v>
      </c>
      <c r="AF5">
        <v>27.647538999999998</v>
      </c>
      <c r="AG5">
        <v>38.104754999999997</v>
      </c>
      <c r="AH5">
        <v>113.08330599999999</v>
      </c>
      <c r="AI5">
        <v>0</v>
      </c>
      <c r="AJ5">
        <v>0</v>
      </c>
      <c r="AK5">
        <v>49.079844000000001</v>
      </c>
      <c r="AL5">
        <v>46.065049999999999</v>
      </c>
      <c r="AM5">
        <v>0</v>
      </c>
      <c r="AN5">
        <v>0.79536200000000001</v>
      </c>
      <c r="AO5">
        <v>22.741488</v>
      </c>
      <c r="AP5">
        <v>12.509849000000001</v>
      </c>
      <c r="AQ5">
        <v>60.183723999999998</v>
      </c>
      <c r="AR5">
        <v>14.944406000000001</v>
      </c>
      <c r="AS5">
        <v>10.405391</v>
      </c>
      <c r="AT5">
        <v>10.674598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78.13</v>
      </c>
      <c r="BA5">
        <f t="shared" si="1"/>
        <v>2071.2862480000003</v>
      </c>
      <c r="BD5">
        <v>23.27</v>
      </c>
      <c r="BE5">
        <v>7.38</v>
      </c>
      <c r="BF5">
        <v>1.17</v>
      </c>
      <c r="BG5">
        <v>1.91</v>
      </c>
      <c r="BH5">
        <v>5.62</v>
      </c>
      <c r="BI5">
        <v>6.93</v>
      </c>
      <c r="BJ5">
        <v>1.51</v>
      </c>
      <c r="BK5">
        <v>4.03</v>
      </c>
      <c r="BL5">
        <v>0.98</v>
      </c>
      <c r="BM5">
        <v>0</v>
      </c>
      <c r="BN5">
        <v>0.48</v>
      </c>
      <c r="BO5">
        <v>15.67</v>
      </c>
      <c r="BP5">
        <v>3.85</v>
      </c>
      <c r="BQ5">
        <v>4.26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78.13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113.466312</v>
      </c>
      <c r="L6">
        <v>378.05790000000002</v>
      </c>
      <c r="M6">
        <v>44.477400000000003</v>
      </c>
      <c r="N6">
        <v>114.215062</v>
      </c>
      <c r="O6">
        <v>119.572293</v>
      </c>
      <c r="P6">
        <v>134.69883899999999</v>
      </c>
      <c r="Q6">
        <v>11.475668000000001</v>
      </c>
      <c r="R6">
        <v>22.007031999999999</v>
      </c>
      <c r="S6">
        <v>13.747699000000001</v>
      </c>
      <c r="T6">
        <v>0</v>
      </c>
      <c r="U6">
        <v>337.42392799999999</v>
      </c>
      <c r="V6">
        <v>6.1494840000000002</v>
      </c>
      <c r="W6">
        <v>19.992204999999998</v>
      </c>
      <c r="X6">
        <v>75.668723999999997</v>
      </c>
      <c r="Y6">
        <v>0</v>
      </c>
      <c r="Z6">
        <v>0</v>
      </c>
      <c r="AA6">
        <v>27.168652000000002</v>
      </c>
      <c r="AB6">
        <v>38.202334999999998</v>
      </c>
      <c r="AC6">
        <v>28.100829000000001</v>
      </c>
      <c r="AD6">
        <v>35.334533</v>
      </c>
      <c r="AE6">
        <v>47.800206000000003</v>
      </c>
      <c r="AF6">
        <v>27.647538999999998</v>
      </c>
      <c r="AG6">
        <v>38.104754999999997</v>
      </c>
      <c r="AH6">
        <v>113.08330599999999</v>
      </c>
      <c r="AI6">
        <v>0</v>
      </c>
      <c r="AJ6">
        <v>0</v>
      </c>
      <c r="AK6">
        <v>49.079844000000001</v>
      </c>
      <c r="AL6">
        <v>46.065049999999999</v>
      </c>
      <c r="AM6">
        <v>0</v>
      </c>
      <c r="AN6">
        <v>0.79536200000000001</v>
      </c>
      <c r="AO6">
        <v>22.741488</v>
      </c>
      <c r="AP6">
        <v>12.509849000000001</v>
      </c>
      <c r="AQ6">
        <v>60.183723999999998</v>
      </c>
      <c r="AR6">
        <v>14.944406000000001</v>
      </c>
      <c r="AS6">
        <v>10.405391</v>
      </c>
      <c r="AT6">
        <v>10.674598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78.13</v>
      </c>
      <c r="BA6">
        <f t="shared" si="1"/>
        <v>2051.9244130000002</v>
      </c>
      <c r="BD6">
        <v>23.27</v>
      </c>
      <c r="BE6">
        <v>7.38</v>
      </c>
      <c r="BF6">
        <v>1.17</v>
      </c>
      <c r="BG6">
        <v>1.91</v>
      </c>
      <c r="BH6">
        <v>5.62</v>
      </c>
      <c r="BI6">
        <v>6.93</v>
      </c>
      <c r="BJ6">
        <v>1.51</v>
      </c>
      <c r="BK6">
        <v>4.03</v>
      </c>
      <c r="BL6">
        <v>0.98</v>
      </c>
      <c r="BM6">
        <v>0</v>
      </c>
      <c r="BN6">
        <v>0.48</v>
      </c>
      <c r="BO6">
        <v>15.67</v>
      </c>
      <c r="BP6">
        <v>3.85</v>
      </c>
      <c r="BQ6">
        <v>4.26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78.13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113.49014699999999</v>
      </c>
      <c r="L7">
        <v>362.58749999999998</v>
      </c>
      <c r="M7">
        <v>44.477400000000003</v>
      </c>
      <c r="N7">
        <v>114.215062</v>
      </c>
      <c r="O7">
        <v>119.572293</v>
      </c>
      <c r="P7">
        <v>134.69883899999999</v>
      </c>
      <c r="Q7">
        <v>11.475668000000001</v>
      </c>
      <c r="R7">
        <v>22.007031999999999</v>
      </c>
      <c r="S7">
        <v>13.747699000000001</v>
      </c>
      <c r="T7">
        <v>0</v>
      </c>
      <c r="U7">
        <v>337.42392799999999</v>
      </c>
      <c r="V7">
        <v>6.1494840000000002</v>
      </c>
      <c r="W7">
        <v>19.992204999999998</v>
      </c>
      <c r="X7">
        <v>75.668723999999997</v>
      </c>
      <c r="Y7">
        <v>0</v>
      </c>
      <c r="Z7">
        <v>0</v>
      </c>
      <c r="AA7">
        <v>27.168652000000002</v>
      </c>
      <c r="AB7">
        <v>38.202334999999998</v>
      </c>
      <c r="AC7">
        <v>28.100829000000001</v>
      </c>
      <c r="AD7">
        <v>35.334533</v>
      </c>
      <c r="AE7">
        <v>47.800206000000003</v>
      </c>
      <c r="AF7">
        <v>27.647538999999998</v>
      </c>
      <c r="AG7">
        <v>38.104754999999997</v>
      </c>
      <c r="AH7">
        <v>113.08330599999999</v>
      </c>
      <c r="AI7">
        <v>0</v>
      </c>
      <c r="AJ7">
        <v>0</v>
      </c>
      <c r="AK7">
        <v>49.079844000000001</v>
      </c>
      <c r="AL7">
        <v>46.065049999999999</v>
      </c>
      <c r="AM7">
        <v>0</v>
      </c>
      <c r="AN7">
        <v>0.79536200000000001</v>
      </c>
      <c r="AO7">
        <v>24.162831000000001</v>
      </c>
      <c r="AP7">
        <v>12.509849000000001</v>
      </c>
      <c r="AQ7">
        <v>60.183723999999998</v>
      </c>
      <c r="AR7">
        <v>14.944406000000001</v>
      </c>
      <c r="AS7">
        <v>10.405391</v>
      </c>
      <c r="AT7">
        <v>10.674598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78.179999999999993</v>
      </c>
      <c r="BA7">
        <f t="shared" si="1"/>
        <v>2037.9491910000006</v>
      </c>
      <c r="BD7">
        <v>23.27</v>
      </c>
      <c r="BE7">
        <v>7.38</v>
      </c>
      <c r="BF7">
        <v>1.22</v>
      </c>
      <c r="BG7">
        <v>1.91</v>
      </c>
      <c r="BH7">
        <v>5.62</v>
      </c>
      <c r="BI7">
        <v>6.93</v>
      </c>
      <c r="BJ7">
        <v>1.51</v>
      </c>
      <c r="BK7">
        <v>4.03</v>
      </c>
      <c r="BL7">
        <v>0.98</v>
      </c>
      <c r="BM7">
        <v>0</v>
      </c>
      <c r="BN7">
        <v>0.48</v>
      </c>
      <c r="BO7">
        <v>15.67</v>
      </c>
      <c r="BP7">
        <v>3.85</v>
      </c>
      <c r="BQ7">
        <v>4.26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78.179999999999993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113.466312</v>
      </c>
      <c r="L8">
        <v>349.05090000000001</v>
      </c>
      <c r="M8">
        <v>44.477400000000003</v>
      </c>
      <c r="N8">
        <v>114.215062</v>
      </c>
      <c r="O8">
        <v>119.572293</v>
      </c>
      <c r="P8">
        <v>134.69883899999999</v>
      </c>
      <c r="Q8">
        <v>11.475668000000001</v>
      </c>
      <c r="R8">
        <v>22.007031999999999</v>
      </c>
      <c r="S8">
        <v>13.747699000000001</v>
      </c>
      <c r="T8">
        <v>0</v>
      </c>
      <c r="U8">
        <v>337.42392799999999</v>
      </c>
      <c r="V8">
        <v>6.1494840000000002</v>
      </c>
      <c r="W8">
        <v>19.992204999999998</v>
      </c>
      <c r="X8">
        <v>75.668723999999997</v>
      </c>
      <c r="Y8">
        <v>0</v>
      </c>
      <c r="Z8">
        <v>0</v>
      </c>
      <c r="AA8">
        <v>27.168652000000002</v>
      </c>
      <c r="AB8">
        <v>38.202334999999998</v>
      </c>
      <c r="AC8">
        <v>28.100829000000001</v>
      </c>
      <c r="AD8">
        <v>35.334533</v>
      </c>
      <c r="AE8">
        <v>47.800206000000003</v>
      </c>
      <c r="AF8">
        <v>27.647538999999998</v>
      </c>
      <c r="AG8">
        <v>38.104754999999997</v>
      </c>
      <c r="AH8">
        <v>113.08330599999999</v>
      </c>
      <c r="AI8">
        <v>0</v>
      </c>
      <c r="AJ8">
        <v>0</v>
      </c>
      <c r="AK8">
        <v>49.079844000000001</v>
      </c>
      <c r="AL8">
        <v>46.065049999999999</v>
      </c>
      <c r="AM8">
        <v>0</v>
      </c>
      <c r="AN8">
        <v>0.79536200000000001</v>
      </c>
      <c r="AO8">
        <v>24.162831000000001</v>
      </c>
      <c r="AP8">
        <v>12.509849000000001</v>
      </c>
      <c r="AQ8">
        <v>60.183723999999998</v>
      </c>
      <c r="AR8">
        <v>14.944406000000001</v>
      </c>
      <c r="AS8">
        <v>10.405391</v>
      </c>
      <c r="AT8">
        <v>10.674598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78.179999999999993</v>
      </c>
      <c r="BA8">
        <f t="shared" si="1"/>
        <v>2024.3887560000007</v>
      </c>
      <c r="BD8">
        <v>23.27</v>
      </c>
      <c r="BE8">
        <v>7.38</v>
      </c>
      <c r="BF8">
        <v>1.22</v>
      </c>
      <c r="BG8">
        <v>1.91</v>
      </c>
      <c r="BH8">
        <v>5.62</v>
      </c>
      <c r="BI8">
        <v>6.93</v>
      </c>
      <c r="BJ8">
        <v>1.51</v>
      </c>
      <c r="BK8">
        <v>4.03</v>
      </c>
      <c r="BL8">
        <v>0.98</v>
      </c>
      <c r="BM8">
        <v>0</v>
      </c>
      <c r="BN8">
        <v>0.48</v>
      </c>
      <c r="BO8">
        <v>15.67</v>
      </c>
      <c r="BP8">
        <v>3.85</v>
      </c>
      <c r="BQ8">
        <v>4.26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78.179999999999993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113.49014699999999</v>
      </c>
      <c r="L9">
        <v>349.05090000000001</v>
      </c>
      <c r="M9">
        <v>44.477400000000003</v>
      </c>
      <c r="N9">
        <v>114.215062</v>
      </c>
      <c r="O9">
        <v>119.572293</v>
      </c>
      <c r="P9">
        <v>134.69883899999999</v>
      </c>
      <c r="Q9">
        <v>11.475668000000001</v>
      </c>
      <c r="R9">
        <v>22.007031999999999</v>
      </c>
      <c r="S9">
        <v>13.747699000000001</v>
      </c>
      <c r="T9">
        <v>0</v>
      </c>
      <c r="U9">
        <v>337.42392799999999</v>
      </c>
      <c r="V9">
        <v>6.1494840000000002</v>
      </c>
      <c r="W9">
        <v>19.992204999999998</v>
      </c>
      <c r="X9">
        <v>75.668723999999997</v>
      </c>
      <c r="Y9">
        <v>0</v>
      </c>
      <c r="Z9">
        <v>0</v>
      </c>
      <c r="AA9">
        <v>27.168652000000002</v>
      </c>
      <c r="AB9">
        <v>38.202334999999998</v>
      </c>
      <c r="AC9">
        <v>28.100829000000001</v>
      </c>
      <c r="AD9">
        <v>35.334533</v>
      </c>
      <c r="AE9">
        <v>47.800206000000003</v>
      </c>
      <c r="AF9">
        <v>27.647538999999998</v>
      </c>
      <c r="AG9">
        <v>38.104754999999997</v>
      </c>
      <c r="AH9">
        <v>113.08330599999999</v>
      </c>
      <c r="AI9">
        <v>0</v>
      </c>
      <c r="AJ9">
        <v>0</v>
      </c>
      <c r="AK9">
        <v>49.079844000000001</v>
      </c>
      <c r="AL9">
        <v>46.065049999999999</v>
      </c>
      <c r="AM9">
        <v>0</v>
      </c>
      <c r="AN9">
        <v>0.79536200000000001</v>
      </c>
      <c r="AO9">
        <v>24.162831000000001</v>
      </c>
      <c r="AP9">
        <v>12.509849000000001</v>
      </c>
      <c r="AQ9">
        <v>60.183723999999998</v>
      </c>
      <c r="AR9">
        <v>14.944406000000001</v>
      </c>
      <c r="AS9">
        <v>10.405391</v>
      </c>
      <c r="AT9">
        <v>7.4174449999999998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78.179999999999993</v>
      </c>
      <c r="BA9">
        <f t="shared" si="1"/>
        <v>2021.1554380000007</v>
      </c>
      <c r="BD9">
        <v>23.27</v>
      </c>
      <c r="BE9">
        <v>7.38</v>
      </c>
      <c r="BF9">
        <v>1.22</v>
      </c>
      <c r="BG9">
        <v>1.91</v>
      </c>
      <c r="BH9">
        <v>5.62</v>
      </c>
      <c r="BI9">
        <v>6.93</v>
      </c>
      <c r="BJ9">
        <v>1.51</v>
      </c>
      <c r="BK9">
        <v>4.03</v>
      </c>
      <c r="BL9">
        <v>0.98</v>
      </c>
      <c r="BM9">
        <v>0</v>
      </c>
      <c r="BN9">
        <v>0.48</v>
      </c>
      <c r="BO9">
        <v>15.67</v>
      </c>
      <c r="BP9">
        <v>3.85</v>
      </c>
      <c r="BQ9">
        <v>4.26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78.179999999999993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113.466312</v>
      </c>
      <c r="L10">
        <v>333.58049999999997</v>
      </c>
      <c r="M10">
        <v>44.477400000000003</v>
      </c>
      <c r="N10">
        <v>114.215062</v>
      </c>
      <c r="O10">
        <v>119.572293</v>
      </c>
      <c r="P10">
        <v>134.69883899999999</v>
      </c>
      <c r="Q10">
        <v>11.475668000000001</v>
      </c>
      <c r="R10">
        <v>22.007031999999999</v>
      </c>
      <c r="S10">
        <v>13.747699000000001</v>
      </c>
      <c r="T10">
        <v>0</v>
      </c>
      <c r="U10">
        <v>337.42392799999999</v>
      </c>
      <c r="V10">
        <v>6.1494840000000002</v>
      </c>
      <c r="W10">
        <v>19.992204999999998</v>
      </c>
      <c r="X10">
        <v>75.668723999999997</v>
      </c>
      <c r="Y10">
        <v>0</v>
      </c>
      <c r="Z10">
        <v>0</v>
      </c>
      <c r="AA10">
        <v>27.168652000000002</v>
      </c>
      <c r="AB10">
        <v>38.202334999999998</v>
      </c>
      <c r="AC10">
        <v>28.100829000000001</v>
      </c>
      <c r="AD10">
        <v>35.334533</v>
      </c>
      <c r="AE10">
        <v>47.800206000000003</v>
      </c>
      <c r="AF10">
        <v>27.647538999999998</v>
      </c>
      <c r="AG10">
        <v>38.104754999999997</v>
      </c>
      <c r="AH10">
        <v>113.08330599999999</v>
      </c>
      <c r="AI10">
        <v>0</v>
      </c>
      <c r="AJ10">
        <v>0</v>
      </c>
      <c r="AK10">
        <v>49.079844000000001</v>
      </c>
      <c r="AL10">
        <v>46.065049999999999</v>
      </c>
      <c r="AM10">
        <v>0</v>
      </c>
      <c r="AN10">
        <v>0.79536200000000001</v>
      </c>
      <c r="AO10">
        <v>24.162831000000001</v>
      </c>
      <c r="AP10">
        <v>12.509849000000001</v>
      </c>
      <c r="AQ10">
        <v>60.183723999999998</v>
      </c>
      <c r="AR10">
        <v>14.944406000000001</v>
      </c>
      <c r="AS10">
        <v>10.405391</v>
      </c>
      <c r="AT10">
        <v>10.674598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78.179999999999993</v>
      </c>
      <c r="BA10">
        <f t="shared" si="1"/>
        <v>2008.9183560000006</v>
      </c>
      <c r="BD10">
        <v>23.27</v>
      </c>
      <c r="BE10">
        <v>7.38</v>
      </c>
      <c r="BF10">
        <v>1.22</v>
      </c>
      <c r="BG10">
        <v>1.91</v>
      </c>
      <c r="BH10">
        <v>5.62</v>
      </c>
      <c r="BI10">
        <v>6.93</v>
      </c>
      <c r="BJ10">
        <v>1.51</v>
      </c>
      <c r="BK10">
        <v>4.03</v>
      </c>
      <c r="BL10">
        <v>0.98</v>
      </c>
      <c r="BM10">
        <v>0</v>
      </c>
      <c r="BN10">
        <v>0.48</v>
      </c>
      <c r="BO10">
        <v>15.67</v>
      </c>
      <c r="BP10">
        <v>3.85</v>
      </c>
      <c r="BQ10">
        <v>4.26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78.179999999999993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113.49014699999999</v>
      </c>
      <c r="L11">
        <v>260.09609999999998</v>
      </c>
      <c r="M11">
        <v>23.972268</v>
      </c>
      <c r="N11">
        <v>78.558014</v>
      </c>
      <c r="O11">
        <v>88.978908000000004</v>
      </c>
      <c r="P11">
        <v>134.69883899999999</v>
      </c>
      <c r="Q11">
        <v>10.793424999999999</v>
      </c>
      <c r="R11">
        <v>22.007031999999999</v>
      </c>
      <c r="S11">
        <v>13.747699000000001</v>
      </c>
      <c r="T11">
        <v>0</v>
      </c>
      <c r="U11">
        <v>337.42392799999999</v>
      </c>
      <c r="V11">
        <v>6.1494840000000002</v>
      </c>
      <c r="W11">
        <v>19.992204999999998</v>
      </c>
      <c r="X11">
        <v>75.668723999999997</v>
      </c>
      <c r="Y11">
        <v>0</v>
      </c>
      <c r="Z11">
        <v>0</v>
      </c>
      <c r="AA11">
        <v>27.168652000000002</v>
      </c>
      <c r="AB11">
        <v>38.202334999999998</v>
      </c>
      <c r="AC11">
        <v>28.100829000000001</v>
      </c>
      <c r="AD11">
        <v>35.334533</v>
      </c>
      <c r="AE11">
        <v>47.800206000000003</v>
      </c>
      <c r="AF11">
        <v>27.647538999999998</v>
      </c>
      <c r="AG11">
        <v>38.104754999999997</v>
      </c>
      <c r="AH11">
        <v>113.08330599999999</v>
      </c>
      <c r="AI11">
        <v>0</v>
      </c>
      <c r="AJ11">
        <v>0</v>
      </c>
      <c r="AK11">
        <v>49.079844000000001</v>
      </c>
      <c r="AL11">
        <v>46.065049999999999</v>
      </c>
      <c r="AM11">
        <v>0</v>
      </c>
      <c r="AN11">
        <v>0.79536200000000001</v>
      </c>
      <c r="AO11">
        <v>24.162831000000001</v>
      </c>
      <c r="AP11">
        <v>12.509849000000001</v>
      </c>
      <c r="AQ11">
        <v>60.183723999999998</v>
      </c>
      <c r="AR11">
        <v>14.944406000000001</v>
      </c>
      <c r="AS11">
        <v>10.405391</v>
      </c>
      <c r="AT11">
        <v>10.674598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78.429999999999978</v>
      </c>
      <c r="BA11">
        <f t="shared" si="1"/>
        <v>1848.2699830000001</v>
      </c>
      <c r="BD11">
        <v>24.59</v>
      </c>
      <c r="BE11">
        <v>7.2</v>
      </c>
      <c r="BF11">
        <v>1.29</v>
      </c>
      <c r="BG11">
        <v>1.86</v>
      </c>
      <c r="BH11">
        <v>5.44</v>
      </c>
      <c r="BI11">
        <v>6.8</v>
      </c>
      <c r="BJ11">
        <v>1.55</v>
      </c>
      <c r="BK11">
        <v>4.03</v>
      </c>
      <c r="BL11">
        <v>0.94</v>
      </c>
      <c r="BM11">
        <v>0</v>
      </c>
      <c r="BN11">
        <v>0.47</v>
      </c>
      <c r="BO11">
        <v>15.29</v>
      </c>
      <c r="BP11">
        <v>3.71</v>
      </c>
      <c r="BQ11">
        <v>4.1399999999999997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78.429999999999978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113.466312</v>
      </c>
      <c r="L12">
        <v>260.09609999999998</v>
      </c>
      <c r="M12">
        <v>23.972268</v>
      </c>
      <c r="N12">
        <v>78.558014</v>
      </c>
      <c r="O12">
        <v>66.058087</v>
      </c>
      <c r="P12">
        <v>134.69883899999999</v>
      </c>
      <c r="Q12">
        <v>10.793424999999999</v>
      </c>
      <c r="R12">
        <v>22.007031999999999</v>
      </c>
      <c r="S12">
        <v>13.747699000000001</v>
      </c>
      <c r="T12">
        <v>0</v>
      </c>
      <c r="U12">
        <v>337.42392799999999</v>
      </c>
      <c r="V12">
        <v>6.1494840000000002</v>
      </c>
      <c r="W12">
        <v>19.992204999999998</v>
      </c>
      <c r="X12">
        <v>75.668723999999997</v>
      </c>
      <c r="Y12">
        <v>0</v>
      </c>
      <c r="Z12">
        <v>0</v>
      </c>
      <c r="AA12">
        <v>27.168652000000002</v>
      </c>
      <c r="AB12">
        <v>38.202334999999998</v>
      </c>
      <c r="AC12">
        <v>28.100829000000001</v>
      </c>
      <c r="AD12">
        <v>35.334533</v>
      </c>
      <c r="AE12">
        <v>47.800206000000003</v>
      </c>
      <c r="AF12">
        <v>27.647538999999998</v>
      </c>
      <c r="AG12">
        <v>38.104754999999997</v>
      </c>
      <c r="AH12">
        <v>113.08330599999999</v>
      </c>
      <c r="AI12">
        <v>0</v>
      </c>
      <c r="AJ12">
        <v>0</v>
      </c>
      <c r="AK12">
        <v>49.079844000000001</v>
      </c>
      <c r="AL12">
        <v>46.065049999999999</v>
      </c>
      <c r="AM12">
        <v>0</v>
      </c>
      <c r="AN12">
        <v>0.79536200000000001</v>
      </c>
      <c r="AO12">
        <v>24.162831000000001</v>
      </c>
      <c r="AP12">
        <v>12.509849000000001</v>
      </c>
      <c r="AQ12">
        <v>60.183723999999998</v>
      </c>
      <c r="AR12">
        <v>14.944406000000001</v>
      </c>
      <c r="AS12">
        <v>10.405391</v>
      </c>
      <c r="AT12">
        <v>10.674598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78.429999999999978</v>
      </c>
      <c r="BA12">
        <f t="shared" si="1"/>
        <v>1825.3253270000005</v>
      </c>
      <c r="BD12">
        <v>24.59</v>
      </c>
      <c r="BE12">
        <v>7.2</v>
      </c>
      <c r="BF12">
        <v>1.29</v>
      </c>
      <c r="BG12">
        <v>1.86</v>
      </c>
      <c r="BH12">
        <v>5.44</v>
      </c>
      <c r="BI12">
        <v>6.8</v>
      </c>
      <c r="BJ12">
        <v>1.55</v>
      </c>
      <c r="BK12">
        <v>4.03</v>
      </c>
      <c r="BL12">
        <v>0.94</v>
      </c>
      <c r="BM12">
        <v>0</v>
      </c>
      <c r="BN12">
        <v>0.47</v>
      </c>
      <c r="BO12">
        <v>15.29</v>
      </c>
      <c r="BP12">
        <v>3.71</v>
      </c>
      <c r="BQ12">
        <v>4.1399999999999997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78.429999999999978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113.350523</v>
      </c>
      <c r="L13">
        <v>260.09609999999998</v>
      </c>
      <c r="M13">
        <v>23.972268</v>
      </c>
      <c r="N13">
        <v>78.558014</v>
      </c>
      <c r="O13">
        <v>62.386454000000001</v>
      </c>
      <c r="P13">
        <v>134.69883899999999</v>
      </c>
      <c r="Q13">
        <v>10.266814999999999</v>
      </c>
      <c r="R13">
        <v>21.710180000000001</v>
      </c>
      <c r="S13">
        <v>13.434823</v>
      </c>
      <c r="T13">
        <v>0</v>
      </c>
      <c r="U13">
        <v>337.42392799999999</v>
      </c>
      <c r="V13">
        <v>6.1494840000000002</v>
      </c>
      <c r="W13">
        <v>19.992204999999998</v>
      </c>
      <c r="X13">
        <v>75.668723999999997</v>
      </c>
      <c r="Y13">
        <v>0</v>
      </c>
      <c r="Z13">
        <v>0</v>
      </c>
      <c r="AA13">
        <v>27.168652000000002</v>
      </c>
      <c r="AB13">
        <v>38.202334999999998</v>
      </c>
      <c r="AC13">
        <v>18.733477000000001</v>
      </c>
      <c r="AD13">
        <v>35.334533</v>
      </c>
      <c r="AE13">
        <v>47.800206000000003</v>
      </c>
      <c r="AF13">
        <v>27.647538999999998</v>
      </c>
      <c r="AG13">
        <v>38.104754999999997</v>
      </c>
      <c r="AH13">
        <v>90.466645</v>
      </c>
      <c r="AI13">
        <v>0</v>
      </c>
      <c r="AJ13">
        <v>0</v>
      </c>
      <c r="AK13">
        <v>49.079844000000001</v>
      </c>
      <c r="AL13">
        <v>46.065049999999999</v>
      </c>
      <c r="AM13">
        <v>0</v>
      </c>
      <c r="AN13">
        <v>0.79536200000000001</v>
      </c>
      <c r="AO13">
        <v>24.162831000000001</v>
      </c>
      <c r="AP13">
        <v>12.509849000000001</v>
      </c>
      <c r="AQ13">
        <v>60.183723999999998</v>
      </c>
      <c r="AR13">
        <v>19.214237000000001</v>
      </c>
      <c r="AS13">
        <v>10.405391</v>
      </c>
      <c r="AT13">
        <v>10.674598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78.429999999999978</v>
      </c>
      <c r="BA13">
        <f t="shared" si="1"/>
        <v>1792.6873850000004</v>
      </c>
      <c r="BD13">
        <v>24.59</v>
      </c>
      <c r="BE13">
        <v>7.2</v>
      </c>
      <c r="BF13">
        <v>1.29</v>
      </c>
      <c r="BG13">
        <v>1.86</v>
      </c>
      <c r="BH13">
        <v>5.44</v>
      </c>
      <c r="BI13">
        <v>6.8</v>
      </c>
      <c r="BJ13">
        <v>1.55</v>
      </c>
      <c r="BK13">
        <v>4.03</v>
      </c>
      <c r="BL13">
        <v>0.94</v>
      </c>
      <c r="BM13">
        <v>0</v>
      </c>
      <c r="BN13">
        <v>0.47</v>
      </c>
      <c r="BO13">
        <v>15.29</v>
      </c>
      <c r="BP13">
        <v>3.71</v>
      </c>
      <c r="BQ13">
        <v>4.1399999999999997</v>
      </c>
      <c r="BR13">
        <v>0.92</v>
      </c>
      <c r="BS13">
        <v>0.2</v>
      </c>
      <c r="BT13">
        <v>0</v>
      </c>
      <c r="BU13">
        <v>0</v>
      </c>
      <c r="BV13">
        <v>0</v>
      </c>
      <c r="BW13">
        <f t="shared" si="2"/>
        <v>78.429999999999978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113.32374299999999</v>
      </c>
      <c r="L14">
        <v>260.09609999999998</v>
      </c>
      <c r="M14">
        <v>23.972268</v>
      </c>
      <c r="N14">
        <v>78.558014</v>
      </c>
      <c r="O14">
        <v>62.386454000000001</v>
      </c>
      <c r="P14">
        <v>134.69883899999999</v>
      </c>
      <c r="Q14">
        <v>10.266814999999999</v>
      </c>
      <c r="R14">
        <v>21.710180000000001</v>
      </c>
      <c r="S14">
        <v>13.434823</v>
      </c>
      <c r="T14">
        <v>0</v>
      </c>
      <c r="U14">
        <v>337.42392799999999</v>
      </c>
      <c r="V14">
        <v>6.1494840000000002</v>
      </c>
      <c r="W14">
        <v>19.992204999999998</v>
      </c>
      <c r="X14">
        <v>75.668723999999997</v>
      </c>
      <c r="Y14">
        <v>0</v>
      </c>
      <c r="Z14">
        <v>0</v>
      </c>
      <c r="AA14">
        <v>27.168652000000002</v>
      </c>
      <c r="AB14">
        <v>38.202334999999998</v>
      </c>
      <c r="AC14">
        <v>18.733477000000001</v>
      </c>
      <c r="AD14">
        <v>35.334533</v>
      </c>
      <c r="AE14">
        <v>47.800206000000003</v>
      </c>
      <c r="AF14">
        <v>27.647538999999998</v>
      </c>
      <c r="AG14">
        <v>38.104754999999997</v>
      </c>
      <c r="AH14">
        <v>90.466645</v>
      </c>
      <c r="AI14">
        <v>0</v>
      </c>
      <c r="AJ14">
        <v>0</v>
      </c>
      <c r="AK14">
        <v>49.079844000000001</v>
      </c>
      <c r="AL14">
        <v>46.065049999999999</v>
      </c>
      <c r="AM14">
        <v>0</v>
      </c>
      <c r="AN14">
        <v>0.79536200000000001</v>
      </c>
      <c r="AO14">
        <v>24.162831000000001</v>
      </c>
      <c r="AP14">
        <v>12.509849000000001</v>
      </c>
      <c r="AQ14">
        <v>60.183723999999998</v>
      </c>
      <c r="AR14">
        <v>19.214237000000001</v>
      </c>
      <c r="AS14">
        <v>15.347951999999999</v>
      </c>
      <c r="AT14">
        <v>10.674598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78.429999999999978</v>
      </c>
      <c r="BA14">
        <f t="shared" si="1"/>
        <v>1797.6031660000003</v>
      </c>
      <c r="BD14">
        <v>24.59</v>
      </c>
      <c r="BE14">
        <v>7.2</v>
      </c>
      <c r="BF14">
        <v>1.29</v>
      </c>
      <c r="BG14">
        <v>1.86</v>
      </c>
      <c r="BH14">
        <v>5.44</v>
      </c>
      <c r="BI14">
        <v>6.8</v>
      </c>
      <c r="BJ14">
        <v>1.55</v>
      </c>
      <c r="BK14">
        <v>4.03</v>
      </c>
      <c r="BL14">
        <v>0.94</v>
      </c>
      <c r="BM14">
        <v>0</v>
      </c>
      <c r="BN14">
        <v>0.47</v>
      </c>
      <c r="BO14">
        <v>15.29</v>
      </c>
      <c r="BP14">
        <v>3.71</v>
      </c>
      <c r="BQ14">
        <v>4.1399999999999997</v>
      </c>
      <c r="BR14">
        <v>0.92</v>
      </c>
      <c r="BS14">
        <v>0.2</v>
      </c>
      <c r="BT14">
        <v>0</v>
      </c>
      <c r="BU14">
        <v>0</v>
      </c>
      <c r="BV14">
        <v>0</v>
      </c>
      <c r="BW14">
        <f t="shared" si="2"/>
        <v>78.429999999999978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113.350523</v>
      </c>
      <c r="L15">
        <v>260.09609999999998</v>
      </c>
      <c r="M15">
        <v>24.284191</v>
      </c>
      <c r="N15">
        <v>78.558014</v>
      </c>
      <c r="O15">
        <v>62.386454000000001</v>
      </c>
      <c r="P15">
        <v>134.69883899999999</v>
      </c>
      <c r="Q15">
        <v>10.602508</v>
      </c>
      <c r="R15">
        <v>20.777915</v>
      </c>
      <c r="S15">
        <v>12.818854999999999</v>
      </c>
      <c r="T15">
        <v>0</v>
      </c>
      <c r="U15">
        <v>337.42392799999999</v>
      </c>
      <c r="V15">
        <v>6.1494840000000002</v>
      </c>
      <c r="W15">
        <v>19.992204999999998</v>
      </c>
      <c r="X15">
        <v>75.668723999999997</v>
      </c>
      <c r="Y15">
        <v>0</v>
      </c>
      <c r="Z15">
        <v>6.3368690000000001</v>
      </c>
      <c r="AA15">
        <v>27.168652000000002</v>
      </c>
      <c r="AB15">
        <v>38.202334999999998</v>
      </c>
      <c r="AC15">
        <v>18.733477000000001</v>
      </c>
      <c r="AD15">
        <v>35.334533</v>
      </c>
      <c r="AE15">
        <v>47.800206000000003</v>
      </c>
      <c r="AF15">
        <v>27.647538999999998</v>
      </c>
      <c r="AG15">
        <v>38.104754999999997</v>
      </c>
      <c r="AH15">
        <v>90.466645</v>
      </c>
      <c r="AI15">
        <v>0</v>
      </c>
      <c r="AJ15">
        <v>0</v>
      </c>
      <c r="AK15">
        <v>49.079844000000001</v>
      </c>
      <c r="AL15">
        <v>46.065049999999999</v>
      </c>
      <c r="AM15">
        <v>0</v>
      </c>
      <c r="AN15">
        <v>0.79536200000000001</v>
      </c>
      <c r="AO15">
        <v>24.162831000000001</v>
      </c>
      <c r="AP15">
        <v>11.14739</v>
      </c>
      <c r="AQ15">
        <v>60.183723999999998</v>
      </c>
      <c r="AR15">
        <v>19.214237000000001</v>
      </c>
      <c r="AS15">
        <v>10.405391</v>
      </c>
      <c r="AT15">
        <v>10.674598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78.489999999999981</v>
      </c>
      <c r="BA15">
        <f t="shared" si="1"/>
        <v>1796.8211780000004</v>
      </c>
      <c r="BD15">
        <v>24.59</v>
      </c>
      <c r="BE15">
        <v>7.2</v>
      </c>
      <c r="BF15">
        <v>1.29</v>
      </c>
      <c r="BG15">
        <v>1.86</v>
      </c>
      <c r="BH15">
        <v>5.44</v>
      </c>
      <c r="BI15">
        <v>6.8</v>
      </c>
      <c r="BJ15">
        <v>1.55</v>
      </c>
      <c r="BK15">
        <v>4.03</v>
      </c>
      <c r="BL15">
        <v>0.94</v>
      </c>
      <c r="BM15">
        <v>0</v>
      </c>
      <c r="BN15">
        <v>0.47</v>
      </c>
      <c r="BO15">
        <v>15.29</v>
      </c>
      <c r="BP15">
        <v>3.71</v>
      </c>
      <c r="BQ15">
        <v>4.1399999999999997</v>
      </c>
      <c r="BR15">
        <v>0.98</v>
      </c>
      <c r="BS15">
        <v>0.2</v>
      </c>
      <c r="BT15">
        <v>0</v>
      </c>
      <c r="BU15">
        <v>0</v>
      </c>
      <c r="BV15">
        <v>0</v>
      </c>
      <c r="BW15">
        <f t="shared" si="2"/>
        <v>78.489999999999981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113.32374299999999</v>
      </c>
      <c r="L16">
        <v>260.09609999999998</v>
      </c>
      <c r="M16">
        <v>24.284191</v>
      </c>
      <c r="N16">
        <v>78.558014</v>
      </c>
      <c r="O16">
        <v>62.386454000000001</v>
      </c>
      <c r="P16">
        <v>134.69883899999999</v>
      </c>
      <c r="Q16">
        <v>8.8955490000000008</v>
      </c>
      <c r="R16">
        <v>20.777915</v>
      </c>
      <c r="S16">
        <v>12.818854999999999</v>
      </c>
      <c r="T16">
        <v>0</v>
      </c>
      <c r="U16">
        <v>337.42392799999999</v>
      </c>
      <c r="V16">
        <v>6.1494840000000002</v>
      </c>
      <c r="W16">
        <v>12.569699999999999</v>
      </c>
      <c r="X16">
        <v>75.668723999999997</v>
      </c>
      <c r="Y16">
        <v>0</v>
      </c>
      <c r="Z16">
        <v>6.3368690000000001</v>
      </c>
      <c r="AA16">
        <v>27.168652000000002</v>
      </c>
      <c r="AB16">
        <v>38.202334999999998</v>
      </c>
      <c r="AC16">
        <v>18.733477000000001</v>
      </c>
      <c r="AD16">
        <v>35.334533</v>
      </c>
      <c r="AE16">
        <v>47.800206000000003</v>
      </c>
      <c r="AF16">
        <v>27.647538999999998</v>
      </c>
      <c r="AG16">
        <v>38.104754999999997</v>
      </c>
      <c r="AH16">
        <v>90.466645</v>
      </c>
      <c r="AI16">
        <v>3.077159</v>
      </c>
      <c r="AJ16">
        <v>0</v>
      </c>
      <c r="AK16">
        <v>49.079844000000001</v>
      </c>
      <c r="AL16">
        <v>46.065049999999999</v>
      </c>
      <c r="AM16">
        <v>0</v>
      </c>
      <c r="AN16">
        <v>0.79536200000000001</v>
      </c>
      <c r="AO16">
        <v>24.162831000000001</v>
      </c>
      <c r="AP16">
        <v>11.14739</v>
      </c>
      <c r="AQ16">
        <v>60.183723999999998</v>
      </c>
      <c r="AR16">
        <v>19.214237000000001</v>
      </c>
      <c r="AS16">
        <v>15.347951999999999</v>
      </c>
      <c r="AT16">
        <v>9.898593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78.489999999999981</v>
      </c>
      <c r="BA16">
        <f t="shared" si="1"/>
        <v>1794.908649</v>
      </c>
      <c r="BD16">
        <v>24.59</v>
      </c>
      <c r="BE16">
        <v>7.2</v>
      </c>
      <c r="BF16">
        <v>1.29</v>
      </c>
      <c r="BG16">
        <v>1.86</v>
      </c>
      <c r="BH16">
        <v>5.44</v>
      </c>
      <c r="BI16">
        <v>6.8</v>
      </c>
      <c r="BJ16">
        <v>1.55</v>
      </c>
      <c r="BK16">
        <v>4.03</v>
      </c>
      <c r="BL16">
        <v>0.94</v>
      </c>
      <c r="BM16">
        <v>0</v>
      </c>
      <c r="BN16">
        <v>0.47</v>
      </c>
      <c r="BO16">
        <v>15.29</v>
      </c>
      <c r="BP16">
        <v>3.71</v>
      </c>
      <c r="BQ16">
        <v>4.1399999999999997</v>
      </c>
      <c r="BR16">
        <v>0.98</v>
      </c>
      <c r="BS16">
        <v>0.2</v>
      </c>
      <c r="BT16">
        <v>0</v>
      </c>
      <c r="BU16">
        <v>0</v>
      </c>
      <c r="BV16">
        <v>0</v>
      </c>
      <c r="BW16">
        <f t="shared" si="2"/>
        <v>78.489999999999981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113.350523</v>
      </c>
      <c r="L17">
        <v>260.09609999999998</v>
      </c>
      <c r="M17">
        <v>24.284191</v>
      </c>
      <c r="N17">
        <v>78.558014</v>
      </c>
      <c r="O17">
        <v>62.386454000000001</v>
      </c>
      <c r="P17">
        <v>134.69883899999999</v>
      </c>
      <c r="Q17">
        <v>10.736879999999999</v>
      </c>
      <c r="R17">
        <v>21.004871000000001</v>
      </c>
      <c r="S17">
        <v>12.964261</v>
      </c>
      <c r="T17">
        <v>0</v>
      </c>
      <c r="U17">
        <v>337.42392799999999</v>
      </c>
      <c r="V17">
        <v>6.1494840000000002</v>
      </c>
      <c r="W17">
        <v>12.405327</v>
      </c>
      <c r="X17">
        <v>75.088583999999997</v>
      </c>
      <c r="Y17">
        <v>0</v>
      </c>
      <c r="Z17">
        <v>6.3368690000000001</v>
      </c>
      <c r="AA17">
        <v>27.168652000000002</v>
      </c>
      <c r="AB17">
        <v>38.202334999999998</v>
      </c>
      <c r="AC17">
        <v>18.733477000000001</v>
      </c>
      <c r="AD17">
        <v>35.334533</v>
      </c>
      <c r="AE17">
        <v>47.800206000000003</v>
      </c>
      <c r="AF17">
        <v>27.647538999999998</v>
      </c>
      <c r="AG17">
        <v>38.104754999999997</v>
      </c>
      <c r="AH17">
        <v>90.466645</v>
      </c>
      <c r="AI17">
        <v>13.539501</v>
      </c>
      <c r="AJ17">
        <v>0</v>
      </c>
      <c r="AK17">
        <v>49.079844000000001</v>
      </c>
      <c r="AL17">
        <v>46.065049999999999</v>
      </c>
      <c r="AM17">
        <v>0</v>
      </c>
      <c r="AN17">
        <v>0.79536200000000001</v>
      </c>
      <c r="AO17">
        <v>24.162831000000001</v>
      </c>
      <c r="AP17">
        <v>11.14739</v>
      </c>
      <c r="AQ17">
        <v>60.183723999999998</v>
      </c>
      <c r="AR17">
        <v>51.237965000000003</v>
      </c>
      <c r="AS17">
        <v>31.086106000000001</v>
      </c>
      <c r="AT17">
        <v>10.674598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78.489999999999981</v>
      </c>
      <c r="BA17">
        <f t="shared" si="1"/>
        <v>1855.4048380000004</v>
      </c>
      <c r="BD17">
        <v>24.59</v>
      </c>
      <c r="BE17">
        <v>7.2</v>
      </c>
      <c r="BF17">
        <v>1.29</v>
      </c>
      <c r="BG17">
        <v>1.86</v>
      </c>
      <c r="BH17">
        <v>5.44</v>
      </c>
      <c r="BI17">
        <v>6.8</v>
      </c>
      <c r="BJ17">
        <v>1.55</v>
      </c>
      <c r="BK17">
        <v>4.03</v>
      </c>
      <c r="BL17">
        <v>0.94</v>
      </c>
      <c r="BM17">
        <v>0</v>
      </c>
      <c r="BN17">
        <v>0.47</v>
      </c>
      <c r="BO17">
        <v>15.29</v>
      </c>
      <c r="BP17">
        <v>3.71</v>
      </c>
      <c r="BQ17">
        <v>4.1399999999999997</v>
      </c>
      <c r="BR17">
        <v>0.98</v>
      </c>
      <c r="BS17">
        <v>0.2</v>
      </c>
      <c r="BT17">
        <v>0</v>
      </c>
      <c r="BU17">
        <v>0</v>
      </c>
      <c r="BV17">
        <v>0</v>
      </c>
      <c r="BW17">
        <f t="shared" si="2"/>
        <v>78.489999999999981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113.32374299999999</v>
      </c>
      <c r="L18">
        <v>260.09609999999998</v>
      </c>
      <c r="M18">
        <v>24.284191</v>
      </c>
      <c r="N18">
        <v>78.558014</v>
      </c>
      <c r="O18">
        <v>62.386454000000001</v>
      </c>
      <c r="P18">
        <v>134.69883899999999</v>
      </c>
      <c r="Q18">
        <v>10.736879999999999</v>
      </c>
      <c r="R18">
        <v>21.004871000000001</v>
      </c>
      <c r="S18">
        <v>12.964261</v>
      </c>
      <c r="T18">
        <v>0</v>
      </c>
      <c r="U18">
        <v>337.42392799999999</v>
      </c>
      <c r="V18">
        <v>6.1494840000000002</v>
      </c>
      <c r="W18">
        <v>12.405327</v>
      </c>
      <c r="X18">
        <v>75.088583999999997</v>
      </c>
      <c r="Y18">
        <v>0</v>
      </c>
      <c r="Z18">
        <v>6.3368690000000001</v>
      </c>
      <c r="AA18">
        <v>27.168652000000002</v>
      </c>
      <c r="AB18">
        <v>38.202334999999998</v>
      </c>
      <c r="AC18">
        <v>18.733477000000001</v>
      </c>
      <c r="AD18">
        <v>35.334533</v>
      </c>
      <c r="AE18">
        <v>47.800206000000003</v>
      </c>
      <c r="AF18">
        <v>27.647538999999998</v>
      </c>
      <c r="AG18">
        <v>38.104754999999997</v>
      </c>
      <c r="AH18">
        <v>90.466645</v>
      </c>
      <c r="AI18">
        <v>13.539501</v>
      </c>
      <c r="AJ18">
        <v>0</v>
      </c>
      <c r="AK18">
        <v>49.079844000000001</v>
      </c>
      <c r="AL18">
        <v>46.065049999999999</v>
      </c>
      <c r="AM18">
        <v>0</v>
      </c>
      <c r="AN18">
        <v>0.79536200000000001</v>
      </c>
      <c r="AO18">
        <v>24.162831000000001</v>
      </c>
      <c r="AP18">
        <v>11.14739</v>
      </c>
      <c r="AQ18">
        <v>60.183723999999998</v>
      </c>
      <c r="AR18">
        <v>51.237965000000003</v>
      </c>
      <c r="AS18">
        <v>31.086106000000001</v>
      </c>
      <c r="AT18">
        <v>10.674598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78.489999999999981</v>
      </c>
      <c r="BA18">
        <f t="shared" si="1"/>
        <v>1855.3780580000002</v>
      </c>
      <c r="BD18">
        <v>24.59</v>
      </c>
      <c r="BE18">
        <v>7.2</v>
      </c>
      <c r="BF18">
        <v>1.29</v>
      </c>
      <c r="BG18">
        <v>1.86</v>
      </c>
      <c r="BH18">
        <v>5.44</v>
      </c>
      <c r="BI18">
        <v>6.8</v>
      </c>
      <c r="BJ18">
        <v>1.55</v>
      </c>
      <c r="BK18">
        <v>4.03</v>
      </c>
      <c r="BL18">
        <v>0.94</v>
      </c>
      <c r="BM18">
        <v>0</v>
      </c>
      <c r="BN18">
        <v>0.47</v>
      </c>
      <c r="BO18">
        <v>15.29</v>
      </c>
      <c r="BP18">
        <v>3.71</v>
      </c>
      <c r="BQ18">
        <v>4.1399999999999997</v>
      </c>
      <c r="BR18">
        <v>0.98</v>
      </c>
      <c r="BS18">
        <v>0.2</v>
      </c>
      <c r="BT18">
        <v>0</v>
      </c>
      <c r="BU18">
        <v>0</v>
      </c>
      <c r="BV18">
        <v>0</v>
      </c>
      <c r="BW18">
        <f t="shared" si="2"/>
        <v>78.489999999999981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113.350523</v>
      </c>
      <c r="L19">
        <v>260.09609999999998</v>
      </c>
      <c r="M19">
        <v>24.284191</v>
      </c>
      <c r="N19">
        <v>78.558014</v>
      </c>
      <c r="O19">
        <v>64.850707999999997</v>
      </c>
      <c r="P19">
        <v>134.69883899999999</v>
      </c>
      <c r="Q19">
        <v>10.736879999999999</v>
      </c>
      <c r="R19">
        <v>21.004871000000001</v>
      </c>
      <c r="S19">
        <v>12.964261</v>
      </c>
      <c r="T19">
        <v>0</v>
      </c>
      <c r="U19">
        <v>337.42392799999999</v>
      </c>
      <c r="V19">
        <v>6.1494840000000002</v>
      </c>
      <c r="W19">
        <v>12.405327</v>
      </c>
      <c r="X19">
        <v>75.088583999999997</v>
      </c>
      <c r="Y19">
        <v>0</v>
      </c>
      <c r="Z19">
        <v>12.673738</v>
      </c>
      <c r="AA19">
        <v>27.168652000000002</v>
      </c>
      <c r="AB19">
        <v>38.202334999999998</v>
      </c>
      <c r="AC19">
        <v>18.733477000000001</v>
      </c>
      <c r="AD19">
        <v>35.334533</v>
      </c>
      <c r="AE19">
        <v>47.800206000000003</v>
      </c>
      <c r="AF19">
        <v>27.647538999999998</v>
      </c>
      <c r="AG19">
        <v>38.104754999999997</v>
      </c>
      <c r="AH19">
        <v>90.466645</v>
      </c>
      <c r="AI19">
        <v>13.539501</v>
      </c>
      <c r="AJ19">
        <v>0</v>
      </c>
      <c r="AK19">
        <v>49.079844000000001</v>
      </c>
      <c r="AL19">
        <v>46.065049999999999</v>
      </c>
      <c r="AM19">
        <v>0</v>
      </c>
      <c r="AN19">
        <v>0.79536200000000001</v>
      </c>
      <c r="AO19">
        <v>24.162831000000001</v>
      </c>
      <c r="AP19">
        <v>11.14739</v>
      </c>
      <c r="AQ19">
        <v>60.183723999999998</v>
      </c>
      <c r="AR19">
        <v>14.944406000000001</v>
      </c>
      <c r="AS19">
        <v>31.086106000000001</v>
      </c>
      <c r="AT19">
        <v>10.674598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78.529999999999973</v>
      </c>
      <c r="BA19">
        <f t="shared" si="1"/>
        <v>1827.9524020000006</v>
      </c>
      <c r="BD19">
        <v>24.59</v>
      </c>
      <c r="BE19">
        <v>7.2</v>
      </c>
      <c r="BF19">
        <v>1.29</v>
      </c>
      <c r="BG19">
        <v>1.86</v>
      </c>
      <c r="BH19">
        <v>5.44</v>
      </c>
      <c r="BI19">
        <v>6.8</v>
      </c>
      <c r="BJ19">
        <v>1.55</v>
      </c>
      <c r="BK19">
        <v>4.03</v>
      </c>
      <c r="BL19">
        <v>0.94</v>
      </c>
      <c r="BM19">
        <v>0</v>
      </c>
      <c r="BN19">
        <v>0.47</v>
      </c>
      <c r="BO19">
        <v>15.29</v>
      </c>
      <c r="BP19">
        <v>3.71</v>
      </c>
      <c r="BQ19">
        <v>4.1399999999999997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78.529999999999973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113.32374299999999</v>
      </c>
      <c r="L20">
        <v>260.09609999999998</v>
      </c>
      <c r="M20">
        <v>24.284191</v>
      </c>
      <c r="N20">
        <v>78.558014</v>
      </c>
      <c r="O20">
        <v>64.850707999999997</v>
      </c>
      <c r="P20">
        <v>134.69883899999999</v>
      </c>
      <c r="Q20">
        <v>10.736879999999999</v>
      </c>
      <c r="R20">
        <v>21.004871000000001</v>
      </c>
      <c r="S20">
        <v>12.964261</v>
      </c>
      <c r="T20">
        <v>0</v>
      </c>
      <c r="U20">
        <v>337.42392799999999</v>
      </c>
      <c r="V20">
        <v>6.1494840000000002</v>
      </c>
      <c r="W20">
        <v>12.405327</v>
      </c>
      <c r="X20">
        <v>75.088583999999997</v>
      </c>
      <c r="Y20">
        <v>0</v>
      </c>
      <c r="Z20">
        <v>12.673738</v>
      </c>
      <c r="AA20">
        <v>27.168652000000002</v>
      </c>
      <c r="AB20">
        <v>38.202334999999998</v>
      </c>
      <c r="AC20">
        <v>18.733477000000001</v>
      </c>
      <c r="AD20">
        <v>35.334533</v>
      </c>
      <c r="AE20">
        <v>47.800206000000003</v>
      </c>
      <c r="AF20">
        <v>27.647538999999998</v>
      </c>
      <c r="AG20">
        <v>38.104754999999997</v>
      </c>
      <c r="AH20">
        <v>90.466645</v>
      </c>
      <c r="AI20">
        <v>13.539501</v>
      </c>
      <c r="AJ20">
        <v>0</v>
      </c>
      <c r="AK20">
        <v>49.079844000000001</v>
      </c>
      <c r="AL20">
        <v>46.065049999999999</v>
      </c>
      <c r="AM20">
        <v>0</v>
      </c>
      <c r="AN20">
        <v>0.79536200000000001</v>
      </c>
      <c r="AO20">
        <v>24.162831000000001</v>
      </c>
      <c r="AP20">
        <v>11.14739</v>
      </c>
      <c r="AQ20">
        <v>60.183723999999998</v>
      </c>
      <c r="AR20">
        <v>14.944406000000001</v>
      </c>
      <c r="AS20">
        <v>31.086106000000001</v>
      </c>
      <c r="AT20">
        <v>10.674598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78.529999999999973</v>
      </c>
      <c r="BA20">
        <f t="shared" si="1"/>
        <v>1827.9256220000004</v>
      </c>
      <c r="BD20">
        <v>24.59</v>
      </c>
      <c r="BE20">
        <v>7.2</v>
      </c>
      <c r="BF20">
        <v>1.29</v>
      </c>
      <c r="BG20">
        <v>1.86</v>
      </c>
      <c r="BH20">
        <v>5.44</v>
      </c>
      <c r="BI20">
        <v>6.8</v>
      </c>
      <c r="BJ20">
        <v>1.55</v>
      </c>
      <c r="BK20">
        <v>4.03</v>
      </c>
      <c r="BL20">
        <v>0.94</v>
      </c>
      <c r="BM20">
        <v>0</v>
      </c>
      <c r="BN20">
        <v>0.47</v>
      </c>
      <c r="BO20">
        <v>15.29</v>
      </c>
      <c r="BP20">
        <v>3.71</v>
      </c>
      <c r="BQ20">
        <v>4.1399999999999997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78.529999999999973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113.350523</v>
      </c>
      <c r="L21">
        <v>250.60114200000001</v>
      </c>
      <c r="M21">
        <v>23.972268</v>
      </c>
      <c r="N21">
        <v>78.558014</v>
      </c>
      <c r="O21">
        <v>62.386454000000001</v>
      </c>
      <c r="P21">
        <v>134.69883899999999</v>
      </c>
      <c r="Q21">
        <v>10.736879999999999</v>
      </c>
      <c r="R21">
        <v>21.004871000000001</v>
      </c>
      <c r="S21">
        <v>12.964261</v>
      </c>
      <c r="T21">
        <v>0</v>
      </c>
      <c r="U21">
        <v>337.42392799999999</v>
      </c>
      <c r="V21">
        <v>6.1494840000000002</v>
      </c>
      <c r="W21">
        <v>12.405327</v>
      </c>
      <c r="X21">
        <v>75.088583999999997</v>
      </c>
      <c r="Y21">
        <v>0</v>
      </c>
      <c r="Z21">
        <v>12.673738</v>
      </c>
      <c r="AA21">
        <v>27.168652000000002</v>
      </c>
      <c r="AB21">
        <v>38.202334999999998</v>
      </c>
      <c r="AC21">
        <v>18.733477000000001</v>
      </c>
      <c r="AD21">
        <v>35.334533</v>
      </c>
      <c r="AE21">
        <v>47.800206000000003</v>
      </c>
      <c r="AF21">
        <v>27.647538999999998</v>
      </c>
      <c r="AG21">
        <v>38.104754999999997</v>
      </c>
      <c r="AH21">
        <v>90.466645</v>
      </c>
      <c r="AI21">
        <v>13.539501</v>
      </c>
      <c r="AJ21">
        <v>0</v>
      </c>
      <c r="AK21">
        <v>49.079844000000001</v>
      </c>
      <c r="AL21">
        <v>46.065049999999999</v>
      </c>
      <c r="AM21">
        <v>0</v>
      </c>
      <c r="AN21">
        <v>0.79536200000000001</v>
      </c>
      <c r="AO21">
        <v>24.162831000000001</v>
      </c>
      <c r="AP21">
        <v>11.14739</v>
      </c>
      <c r="AQ21">
        <v>60.183723999999998</v>
      </c>
      <c r="AR21">
        <v>14.944406000000001</v>
      </c>
      <c r="AS21">
        <v>15.347951999999999</v>
      </c>
      <c r="AT21">
        <v>10.674598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78.529999999999973</v>
      </c>
      <c r="BA21">
        <f t="shared" si="1"/>
        <v>1799.9431130000003</v>
      </c>
      <c r="BD21">
        <v>24.59</v>
      </c>
      <c r="BE21">
        <v>7.2</v>
      </c>
      <c r="BF21">
        <v>1.29</v>
      </c>
      <c r="BG21">
        <v>1.86</v>
      </c>
      <c r="BH21">
        <v>5.44</v>
      </c>
      <c r="BI21">
        <v>6.8</v>
      </c>
      <c r="BJ21">
        <v>1.55</v>
      </c>
      <c r="BK21">
        <v>4.03</v>
      </c>
      <c r="BL21">
        <v>0.94</v>
      </c>
      <c r="BM21">
        <v>0</v>
      </c>
      <c r="BN21">
        <v>0.47</v>
      </c>
      <c r="BO21">
        <v>15.29</v>
      </c>
      <c r="BP21">
        <v>3.71</v>
      </c>
      <c r="BQ21">
        <v>4.1399999999999997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78.529999999999973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113.32374299999999</v>
      </c>
      <c r="L22">
        <v>250.60114200000001</v>
      </c>
      <c r="M22">
        <v>23.972268</v>
      </c>
      <c r="N22">
        <v>78.558014</v>
      </c>
      <c r="O22">
        <v>62.386454000000001</v>
      </c>
      <c r="P22">
        <v>134.69883899999999</v>
      </c>
      <c r="Q22">
        <v>10.736879999999999</v>
      </c>
      <c r="R22">
        <v>21.004871000000001</v>
      </c>
      <c r="S22">
        <v>12.964261</v>
      </c>
      <c r="T22">
        <v>0</v>
      </c>
      <c r="U22">
        <v>337.42392799999999</v>
      </c>
      <c r="V22">
        <v>6.1494840000000002</v>
      </c>
      <c r="W22">
        <v>12.405327</v>
      </c>
      <c r="X22">
        <v>75.088583999999997</v>
      </c>
      <c r="Y22">
        <v>0</v>
      </c>
      <c r="Z22">
        <v>12.673738</v>
      </c>
      <c r="AA22">
        <v>27.168652000000002</v>
      </c>
      <c r="AB22">
        <v>38.202334999999998</v>
      </c>
      <c r="AC22">
        <v>18.733477000000001</v>
      </c>
      <c r="AD22">
        <v>35.334533</v>
      </c>
      <c r="AE22">
        <v>47.800206000000003</v>
      </c>
      <c r="AF22">
        <v>27.647538999999998</v>
      </c>
      <c r="AG22">
        <v>38.104754999999997</v>
      </c>
      <c r="AH22">
        <v>90.466645</v>
      </c>
      <c r="AI22">
        <v>13.539501</v>
      </c>
      <c r="AJ22">
        <v>0</v>
      </c>
      <c r="AK22">
        <v>49.079844000000001</v>
      </c>
      <c r="AL22">
        <v>46.065049999999999</v>
      </c>
      <c r="AM22">
        <v>0</v>
      </c>
      <c r="AN22">
        <v>0.79536200000000001</v>
      </c>
      <c r="AO22">
        <v>24.162831000000001</v>
      </c>
      <c r="AP22">
        <v>11.14739</v>
      </c>
      <c r="AQ22">
        <v>60.183723999999998</v>
      </c>
      <c r="AR22">
        <v>14.944406000000001</v>
      </c>
      <c r="AS22">
        <v>10.405391</v>
      </c>
      <c r="AT22">
        <v>10.674598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78.529999999999973</v>
      </c>
      <c r="BA22">
        <f t="shared" si="1"/>
        <v>1794.9737720000005</v>
      </c>
      <c r="BD22">
        <v>24.59</v>
      </c>
      <c r="BE22">
        <v>7.2</v>
      </c>
      <c r="BF22">
        <v>1.29</v>
      </c>
      <c r="BG22">
        <v>1.86</v>
      </c>
      <c r="BH22">
        <v>5.44</v>
      </c>
      <c r="BI22">
        <v>6.8</v>
      </c>
      <c r="BJ22">
        <v>1.55</v>
      </c>
      <c r="BK22">
        <v>4.03</v>
      </c>
      <c r="BL22">
        <v>0.94</v>
      </c>
      <c r="BM22">
        <v>0</v>
      </c>
      <c r="BN22">
        <v>0.47</v>
      </c>
      <c r="BO22">
        <v>15.29</v>
      </c>
      <c r="BP22">
        <v>3.71</v>
      </c>
      <c r="BQ22">
        <v>4.1399999999999997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78.529999999999973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113.350523</v>
      </c>
      <c r="L23">
        <v>284.26618300000001</v>
      </c>
      <c r="M23">
        <v>23.972268</v>
      </c>
      <c r="N23">
        <v>78.558014</v>
      </c>
      <c r="O23">
        <v>62.386454000000001</v>
      </c>
      <c r="P23">
        <v>134.69883899999999</v>
      </c>
      <c r="Q23">
        <v>10.736879999999999</v>
      </c>
      <c r="R23">
        <v>20.990765</v>
      </c>
      <c r="S23">
        <v>12.950226000000001</v>
      </c>
      <c r="T23">
        <v>0</v>
      </c>
      <c r="U23">
        <v>337.42392799999999</v>
      </c>
      <c r="V23">
        <v>6.1494840000000002</v>
      </c>
      <c r="W23">
        <v>12.405327</v>
      </c>
      <c r="X23">
        <v>75.088583999999997</v>
      </c>
      <c r="Y23">
        <v>0</v>
      </c>
      <c r="Z23">
        <v>12.673738</v>
      </c>
      <c r="AA23">
        <v>27.168652000000002</v>
      </c>
      <c r="AB23">
        <v>38.202334999999998</v>
      </c>
      <c r="AC23">
        <v>18.733477000000001</v>
      </c>
      <c r="AD23">
        <v>35.334533</v>
      </c>
      <c r="AE23">
        <v>47.800206000000003</v>
      </c>
      <c r="AF23">
        <v>27.647538999999998</v>
      </c>
      <c r="AG23">
        <v>38.104754999999997</v>
      </c>
      <c r="AH23">
        <v>90.466645</v>
      </c>
      <c r="AI23">
        <v>13.539501</v>
      </c>
      <c r="AJ23">
        <v>0</v>
      </c>
      <c r="AK23">
        <v>49.079844000000001</v>
      </c>
      <c r="AL23">
        <v>46.065049999999999</v>
      </c>
      <c r="AM23">
        <v>0</v>
      </c>
      <c r="AN23">
        <v>0.79536200000000001</v>
      </c>
      <c r="AO23">
        <v>24.162831000000001</v>
      </c>
      <c r="AP23">
        <v>11.14739</v>
      </c>
      <c r="AQ23">
        <v>60.183723999999998</v>
      </c>
      <c r="AR23">
        <v>14.944406000000001</v>
      </c>
      <c r="AS23">
        <v>10.405391</v>
      </c>
      <c r="AT23">
        <v>10.674598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78.529999999999973</v>
      </c>
      <c r="BA23">
        <f t="shared" si="1"/>
        <v>1828.6374520000006</v>
      </c>
      <c r="BD23">
        <v>24.59</v>
      </c>
      <c r="BE23">
        <v>7.2</v>
      </c>
      <c r="BF23">
        <v>1.29</v>
      </c>
      <c r="BG23">
        <v>1.86</v>
      </c>
      <c r="BH23">
        <v>5.44</v>
      </c>
      <c r="BI23">
        <v>6.8</v>
      </c>
      <c r="BJ23">
        <v>1.55</v>
      </c>
      <c r="BK23">
        <v>4.03</v>
      </c>
      <c r="BL23">
        <v>0.94</v>
      </c>
      <c r="BM23">
        <v>0</v>
      </c>
      <c r="BN23">
        <v>0.47</v>
      </c>
      <c r="BO23">
        <v>15.29</v>
      </c>
      <c r="BP23">
        <v>3.71</v>
      </c>
      <c r="BQ23">
        <v>4.1399999999999997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78.529999999999973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113.32374299999999</v>
      </c>
      <c r="L24">
        <v>284.26618300000001</v>
      </c>
      <c r="M24">
        <v>23.972268</v>
      </c>
      <c r="N24">
        <v>78.558014</v>
      </c>
      <c r="O24">
        <v>62.386454000000001</v>
      </c>
      <c r="P24">
        <v>134.69883899999999</v>
      </c>
      <c r="Q24">
        <v>10.736879999999999</v>
      </c>
      <c r="R24">
        <v>20.990765</v>
      </c>
      <c r="S24">
        <v>12.950226000000001</v>
      </c>
      <c r="T24">
        <v>0</v>
      </c>
      <c r="U24">
        <v>337.42392799999999</v>
      </c>
      <c r="V24">
        <v>6.1494840000000002</v>
      </c>
      <c r="W24">
        <v>12.405327</v>
      </c>
      <c r="X24">
        <v>75.088583999999997</v>
      </c>
      <c r="Y24">
        <v>0</v>
      </c>
      <c r="Z24">
        <v>12.673738</v>
      </c>
      <c r="AA24">
        <v>27.168652000000002</v>
      </c>
      <c r="AB24">
        <v>38.202334999999998</v>
      </c>
      <c r="AC24">
        <v>18.733477000000001</v>
      </c>
      <c r="AD24">
        <v>35.334533</v>
      </c>
      <c r="AE24">
        <v>47.800206000000003</v>
      </c>
      <c r="AF24">
        <v>27.647538999999998</v>
      </c>
      <c r="AG24">
        <v>38.104754999999997</v>
      </c>
      <c r="AH24">
        <v>90.466645</v>
      </c>
      <c r="AI24">
        <v>3.077159</v>
      </c>
      <c r="AJ24">
        <v>0</v>
      </c>
      <c r="AK24">
        <v>49.079844000000001</v>
      </c>
      <c r="AL24">
        <v>46.065049999999999</v>
      </c>
      <c r="AM24">
        <v>0</v>
      </c>
      <c r="AN24">
        <v>0.79536200000000001</v>
      </c>
      <c r="AO24">
        <v>24.162831000000001</v>
      </c>
      <c r="AP24">
        <v>11.14739</v>
      </c>
      <c r="AQ24">
        <v>60.183723999999998</v>
      </c>
      <c r="AR24">
        <v>14.944406000000001</v>
      </c>
      <c r="AS24">
        <v>10.405391</v>
      </c>
      <c r="AT24">
        <v>10.674598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78.529999999999973</v>
      </c>
      <c r="BA24">
        <f t="shared" si="1"/>
        <v>1818.1483300000004</v>
      </c>
      <c r="BD24">
        <v>24.59</v>
      </c>
      <c r="BE24">
        <v>7.2</v>
      </c>
      <c r="BF24">
        <v>1.29</v>
      </c>
      <c r="BG24">
        <v>1.86</v>
      </c>
      <c r="BH24">
        <v>5.44</v>
      </c>
      <c r="BI24">
        <v>6.8</v>
      </c>
      <c r="BJ24">
        <v>1.55</v>
      </c>
      <c r="BK24">
        <v>4.03</v>
      </c>
      <c r="BL24">
        <v>0.94</v>
      </c>
      <c r="BM24">
        <v>0</v>
      </c>
      <c r="BN24">
        <v>0.47</v>
      </c>
      <c r="BO24">
        <v>15.29</v>
      </c>
      <c r="BP24">
        <v>3.71</v>
      </c>
      <c r="BQ24">
        <v>4.1399999999999997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78.529999999999973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113.350523</v>
      </c>
      <c r="L25">
        <v>284.26618300000001</v>
      </c>
      <c r="M25">
        <v>23.878198000000001</v>
      </c>
      <c r="N25">
        <v>78.558014</v>
      </c>
      <c r="O25">
        <v>61.752409999999998</v>
      </c>
      <c r="P25">
        <v>134.69883899999999</v>
      </c>
      <c r="Q25">
        <v>10.175986999999999</v>
      </c>
      <c r="R25">
        <v>21.542055000000001</v>
      </c>
      <c r="S25">
        <v>13.513780000000001</v>
      </c>
      <c r="T25">
        <v>0</v>
      </c>
      <c r="U25">
        <v>337.42392799999999</v>
      </c>
      <c r="V25">
        <v>11.240599</v>
      </c>
      <c r="W25">
        <v>19.827832000000001</v>
      </c>
      <c r="X25">
        <v>94.494363000000007</v>
      </c>
      <c r="Y25">
        <v>0</v>
      </c>
      <c r="Z25">
        <v>12.673738</v>
      </c>
      <c r="AA25">
        <v>27.168652000000002</v>
      </c>
      <c r="AB25">
        <v>38.202334999999998</v>
      </c>
      <c r="AC25">
        <v>18.733477000000001</v>
      </c>
      <c r="AD25">
        <v>35.334533</v>
      </c>
      <c r="AE25">
        <v>47.800206000000003</v>
      </c>
      <c r="AF25">
        <v>27.647538999999998</v>
      </c>
      <c r="AG25">
        <v>38.104754999999997</v>
      </c>
      <c r="AH25">
        <v>113.08330599999999</v>
      </c>
      <c r="AI25">
        <v>6.154318</v>
      </c>
      <c r="AJ25">
        <v>0</v>
      </c>
      <c r="AK25">
        <v>49.079844000000001</v>
      </c>
      <c r="AL25">
        <v>46.065049999999999</v>
      </c>
      <c r="AM25">
        <v>0</v>
      </c>
      <c r="AN25">
        <v>0.79536200000000001</v>
      </c>
      <c r="AO25">
        <v>24.162831000000001</v>
      </c>
      <c r="AP25">
        <v>11.14739</v>
      </c>
      <c r="AQ25">
        <v>60.183723999999998</v>
      </c>
      <c r="AR25">
        <v>14.944406000000001</v>
      </c>
      <c r="AS25">
        <v>10.405391</v>
      </c>
      <c r="AT25">
        <v>10.674598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78.609999999999971</v>
      </c>
      <c r="BA25">
        <f t="shared" si="1"/>
        <v>1875.6941660000005</v>
      </c>
      <c r="BD25">
        <v>24.59</v>
      </c>
      <c r="BE25">
        <v>7.2</v>
      </c>
      <c r="BF25">
        <v>1.29</v>
      </c>
      <c r="BG25">
        <v>1.86</v>
      </c>
      <c r="BH25">
        <v>5.44</v>
      </c>
      <c r="BI25">
        <v>6.8</v>
      </c>
      <c r="BJ25">
        <v>1.55</v>
      </c>
      <c r="BK25">
        <v>4.03</v>
      </c>
      <c r="BL25">
        <v>0.94</v>
      </c>
      <c r="BM25">
        <v>0</v>
      </c>
      <c r="BN25">
        <v>0.47</v>
      </c>
      <c r="BO25">
        <v>15.29</v>
      </c>
      <c r="BP25">
        <v>3.71</v>
      </c>
      <c r="BQ25">
        <v>4.1399999999999997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78.609999999999971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113.21721700000001</v>
      </c>
      <c r="L26">
        <v>284.26618300000001</v>
      </c>
      <c r="M26">
        <v>23.878198000000001</v>
      </c>
      <c r="N26">
        <v>78.558014</v>
      </c>
      <c r="O26">
        <v>58.384515999999998</v>
      </c>
      <c r="P26">
        <v>134.69883899999999</v>
      </c>
      <c r="Q26">
        <v>10.223606999999999</v>
      </c>
      <c r="R26">
        <v>21.553146999999999</v>
      </c>
      <c r="S26">
        <v>13.513780000000001</v>
      </c>
      <c r="T26">
        <v>0</v>
      </c>
      <c r="U26">
        <v>337.42392799999999</v>
      </c>
      <c r="V26">
        <v>11.240599</v>
      </c>
      <c r="W26">
        <v>19.827832000000001</v>
      </c>
      <c r="X26">
        <v>75.088583999999997</v>
      </c>
      <c r="Y26">
        <v>0</v>
      </c>
      <c r="Z26">
        <v>12.673738</v>
      </c>
      <c r="AA26">
        <v>27.168652000000002</v>
      </c>
      <c r="AB26">
        <v>25.468222999999998</v>
      </c>
      <c r="AC26">
        <v>18.733477000000001</v>
      </c>
      <c r="AD26">
        <v>35.334533</v>
      </c>
      <c r="AE26">
        <v>47.800206000000003</v>
      </c>
      <c r="AF26">
        <v>27.647538999999998</v>
      </c>
      <c r="AG26">
        <v>38.104754999999997</v>
      </c>
      <c r="AH26">
        <v>113.08330599999999</v>
      </c>
      <c r="AI26">
        <v>7.3851820000000004</v>
      </c>
      <c r="AJ26">
        <v>0</v>
      </c>
      <c r="AK26">
        <v>49.079844000000001</v>
      </c>
      <c r="AL26">
        <v>46.065049999999999</v>
      </c>
      <c r="AM26">
        <v>0</v>
      </c>
      <c r="AN26">
        <v>0.79536200000000001</v>
      </c>
      <c r="AO26">
        <v>24.162831000000001</v>
      </c>
      <c r="AP26">
        <v>11.14739</v>
      </c>
      <c r="AQ26">
        <v>60.183723999999998</v>
      </c>
      <c r="AR26">
        <v>14.944406000000001</v>
      </c>
      <c r="AS26">
        <v>10.405391</v>
      </c>
      <c r="AT26">
        <v>10.674598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78.70999999999998</v>
      </c>
      <c r="BA26">
        <f t="shared" si="1"/>
        <v>1841.4426510000005</v>
      </c>
      <c r="BD26">
        <v>24.59</v>
      </c>
      <c r="BE26">
        <v>7.2</v>
      </c>
      <c r="BF26">
        <v>1.29</v>
      </c>
      <c r="BG26">
        <v>1.86</v>
      </c>
      <c r="BH26">
        <v>5.44</v>
      </c>
      <c r="BI26">
        <v>6.8</v>
      </c>
      <c r="BJ26">
        <v>1.55</v>
      </c>
      <c r="BK26">
        <v>4.1100000000000003</v>
      </c>
      <c r="BL26">
        <v>0.96</v>
      </c>
      <c r="BM26">
        <v>0</v>
      </c>
      <c r="BN26">
        <v>0.47</v>
      </c>
      <c r="BO26">
        <v>15.29</v>
      </c>
      <c r="BP26">
        <v>3.71</v>
      </c>
      <c r="BQ26">
        <v>4.1399999999999997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78.70999999999998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113.395346</v>
      </c>
      <c r="L27">
        <v>284.26618300000001</v>
      </c>
      <c r="M27">
        <v>44.477400000000003</v>
      </c>
      <c r="N27">
        <v>104.79751899999999</v>
      </c>
      <c r="O27">
        <v>119.572293</v>
      </c>
      <c r="P27">
        <v>134.69883899999999</v>
      </c>
      <c r="Q27">
        <v>11.076917999999999</v>
      </c>
      <c r="R27">
        <v>22.171748999999998</v>
      </c>
      <c r="S27">
        <v>13.819063</v>
      </c>
      <c r="T27">
        <v>0</v>
      </c>
      <c r="U27">
        <v>337.42392799999999</v>
      </c>
      <c r="V27">
        <v>11.240599</v>
      </c>
      <c r="W27">
        <v>23.704326999999999</v>
      </c>
      <c r="X27">
        <v>94.494363000000007</v>
      </c>
      <c r="Y27">
        <v>0</v>
      </c>
      <c r="Z27">
        <v>12.673738</v>
      </c>
      <c r="AA27">
        <v>13.520163</v>
      </c>
      <c r="AB27">
        <v>25.468222999999998</v>
      </c>
      <c r="AC27">
        <v>18.733477000000001</v>
      </c>
      <c r="AD27">
        <v>35.334533</v>
      </c>
      <c r="AE27">
        <v>47.800206000000003</v>
      </c>
      <c r="AF27">
        <v>27.647538999999998</v>
      </c>
      <c r="AG27">
        <v>38.104754999999997</v>
      </c>
      <c r="AH27">
        <v>113.08330599999999</v>
      </c>
      <c r="AI27">
        <v>11.077773000000001</v>
      </c>
      <c r="AJ27">
        <v>0</v>
      </c>
      <c r="AK27">
        <v>49.079844000000001</v>
      </c>
      <c r="AL27">
        <v>46.065049999999999</v>
      </c>
      <c r="AM27">
        <v>0</v>
      </c>
      <c r="AN27">
        <v>0.79536200000000001</v>
      </c>
      <c r="AO27">
        <v>24.162831000000001</v>
      </c>
      <c r="AP27">
        <v>11.14739</v>
      </c>
      <c r="AQ27">
        <v>60.183723999999998</v>
      </c>
      <c r="AR27">
        <v>14.944406000000001</v>
      </c>
      <c r="AS27">
        <v>10.405391</v>
      </c>
      <c r="AT27">
        <v>10.674598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78.449999999999989</v>
      </c>
      <c r="BA27">
        <f t="shared" si="1"/>
        <v>1964.4908360000004</v>
      </c>
      <c r="BD27">
        <v>23.27</v>
      </c>
      <c r="BE27">
        <v>7.38</v>
      </c>
      <c r="BF27">
        <v>1.22</v>
      </c>
      <c r="BG27">
        <v>1.91</v>
      </c>
      <c r="BH27">
        <v>5.62</v>
      </c>
      <c r="BI27">
        <v>6.93</v>
      </c>
      <c r="BJ27">
        <v>1.51</v>
      </c>
      <c r="BK27">
        <v>4.1100000000000003</v>
      </c>
      <c r="BL27">
        <v>1</v>
      </c>
      <c r="BM27">
        <v>0</v>
      </c>
      <c r="BN27">
        <v>0.48</v>
      </c>
      <c r="BO27">
        <v>15.67</v>
      </c>
      <c r="BP27">
        <v>3.85</v>
      </c>
      <c r="BQ27">
        <v>4.26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78.449999999999989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113.371381</v>
      </c>
      <c r="L28">
        <v>284.26618300000001</v>
      </c>
      <c r="M28">
        <v>44.477400000000003</v>
      </c>
      <c r="N28">
        <v>114.215062</v>
      </c>
      <c r="O28">
        <v>119.572293</v>
      </c>
      <c r="P28">
        <v>134.69883899999999</v>
      </c>
      <c r="Q28">
        <v>11.076917999999999</v>
      </c>
      <c r="R28">
        <v>22.171748999999998</v>
      </c>
      <c r="S28">
        <v>13.819063</v>
      </c>
      <c r="T28">
        <v>0</v>
      </c>
      <c r="U28">
        <v>337.42392799999999</v>
      </c>
      <c r="V28">
        <v>11.240599</v>
      </c>
      <c r="W28">
        <v>23.704326999999999</v>
      </c>
      <c r="X28">
        <v>94.494363000000007</v>
      </c>
      <c r="Y28">
        <v>0</v>
      </c>
      <c r="Z28">
        <v>12.673738</v>
      </c>
      <c r="AA28">
        <v>13.520163</v>
      </c>
      <c r="AB28">
        <v>25.468222999999998</v>
      </c>
      <c r="AC28">
        <v>18.733477000000001</v>
      </c>
      <c r="AD28">
        <v>35.334533</v>
      </c>
      <c r="AE28">
        <v>47.800206000000003</v>
      </c>
      <c r="AF28">
        <v>27.647538999999998</v>
      </c>
      <c r="AG28">
        <v>38.104754999999997</v>
      </c>
      <c r="AH28">
        <v>113.08330599999999</v>
      </c>
      <c r="AI28">
        <v>47.265166000000001</v>
      </c>
      <c r="AJ28">
        <v>0</v>
      </c>
      <c r="AK28">
        <v>49.079844000000001</v>
      </c>
      <c r="AL28">
        <v>46.065049999999999</v>
      </c>
      <c r="AM28">
        <v>0</v>
      </c>
      <c r="AN28">
        <v>0.79536200000000001</v>
      </c>
      <c r="AO28">
        <v>24.162831000000001</v>
      </c>
      <c r="AP28">
        <v>11.14739</v>
      </c>
      <c r="AQ28">
        <v>60.183723999999998</v>
      </c>
      <c r="AR28">
        <v>14.944406000000001</v>
      </c>
      <c r="AS28">
        <v>10.405391</v>
      </c>
      <c r="AT28">
        <v>10.674598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78.449999999999989</v>
      </c>
      <c r="BA28">
        <f t="shared" si="1"/>
        <v>2010.0718070000005</v>
      </c>
      <c r="BD28">
        <v>23.27</v>
      </c>
      <c r="BE28">
        <v>7.38</v>
      </c>
      <c r="BF28">
        <v>1.22</v>
      </c>
      <c r="BG28">
        <v>1.91</v>
      </c>
      <c r="BH28">
        <v>5.62</v>
      </c>
      <c r="BI28">
        <v>6.93</v>
      </c>
      <c r="BJ28">
        <v>1.51</v>
      </c>
      <c r="BK28">
        <v>4.1100000000000003</v>
      </c>
      <c r="BL28">
        <v>1</v>
      </c>
      <c r="BM28">
        <v>0</v>
      </c>
      <c r="BN28">
        <v>0.48</v>
      </c>
      <c r="BO28">
        <v>15.67</v>
      </c>
      <c r="BP28">
        <v>3.85</v>
      </c>
      <c r="BQ28">
        <v>4.26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78.449999999999989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113.395346</v>
      </c>
      <c r="L29">
        <v>284.26618300000001</v>
      </c>
      <c r="M29">
        <v>44.477400000000003</v>
      </c>
      <c r="N29">
        <v>114.215062</v>
      </c>
      <c r="O29">
        <v>119.572293</v>
      </c>
      <c r="P29">
        <v>134.69883899999999</v>
      </c>
      <c r="Q29">
        <v>11.076917999999999</v>
      </c>
      <c r="R29">
        <v>22.171748999999998</v>
      </c>
      <c r="S29">
        <v>13.819063</v>
      </c>
      <c r="T29">
        <v>0</v>
      </c>
      <c r="U29">
        <v>337.42392799999999</v>
      </c>
      <c r="V29">
        <v>11.240599</v>
      </c>
      <c r="W29">
        <v>23.704326999999999</v>
      </c>
      <c r="X29">
        <v>94.494363000000007</v>
      </c>
      <c r="Y29">
        <v>0</v>
      </c>
      <c r="Z29">
        <v>12.673738</v>
      </c>
      <c r="AA29">
        <v>13.520163</v>
      </c>
      <c r="AB29">
        <v>25.468222999999998</v>
      </c>
      <c r="AC29">
        <v>18.733477000000001</v>
      </c>
      <c r="AD29">
        <v>35.334533</v>
      </c>
      <c r="AE29">
        <v>47.800206000000003</v>
      </c>
      <c r="AF29">
        <v>27.647538999999998</v>
      </c>
      <c r="AG29">
        <v>38.104754999999997</v>
      </c>
      <c r="AH29">
        <v>113.08330599999999</v>
      </c>
      <c r="AI29">
        <v>47.265166000000001</v>
      </c>
      <c r="AJ29">
        <v>0</v>
      </c>
      <c r="AK29">
        <v>49.079844000000001</v>
      </c>
      <c r="AL29">
        <v>46.065049999999999</v>
      </c>
      <c r="AM29">
        <v>0</v>
      </c>
      <c r="AN29">
        <v>0.79536200000000001</v>
      </c>
      <c r="AO29">
        <v>24.162831000000001</v>
      </c>
      <c r="AP29">
        <v>11.14739</v>
      </c>
      <c r="AQ29">
        <v>60.183723999999998</v>
      </c>
      <c r="AR29">
        <v>19.214237000000001</v>
      </c>
      <c r="AS29">
        <v>10.405391</v>
      </c>
      <c r="AT29">
        <v>10.674598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78.449999999999989</v>
      </c>
      <c r="BA29">
        <f t="shared" si="1"/>
        <v>2014.3656030000002</v>
      </c>
      <c r="BD29">
        <v>23.27</v>
      </c>
      <c r="BE29">
        <v>7.38</v>
      </c>
      <c r="BF29">
        <v>1.22</v>
      </c>
      <c r="BG29">
        <v>1.91</v>
      </c>
      <c r="BH29">
        <v>5.62</v>
      </c>
      <c r="BI29">
        <v>6.93</v>
      </c>
      <c r="BJ29">
        <v>1.51</v>
      </c>
      <c r="BK29">
        <v>4.1100000000000003</v>
      </c>
      <c r="BL29">
        <v>1</v>
      </c>
      <c r="BM29">
        <v>0</v>
      </c>
      <c r="BN29">
        <v>0.48</v>
      </c>
      <c r="BO29">
        <v>15.67</v>
      </c>
      <c r="BP29">
        <v>3.85</v>
      </c>
      <c r="BQ29">
        <v>4.26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78.449999999999989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113.371381</v>
      </c>
      <c r="L30">
        <v>284.26618300000001</v>
      </c>
      <c r="M30">
        <v>44.477400000000003</v>
      </c>
      <c r="N30">
        <v>114.215062</v>
      </c>
      <c r="O30">
        <v>119.572293</v>
      </c>
      <c r="P30">
        <v>134.69883899999999</v>
      </c>
      <c r="Q30">
        <v>11.076917999999999</v>
      </c>
      <c r="R30">
        <v>22.171748999999998</v>
      </c>
      <c r="S30">
        <v>13.819063</v>
      </c>
      <c r="T30">
        <v>0</v>
      </c>
      <c r="U30">
        <v>337.42392799999999</v>
      </c>
      <c r="V30">
        <v>11.240599</v>
      </c>
      <c r="W30">
        <v>23.704326999999999</v>
      </c>
      <c r="X30">
        <v>94.494363000000007</v>
      </c>
      <c r="Y30">
        <v>0</v>
      </c>
      <c r="Z30">
        <v>12.673738</v>
      </c>
      <c r="AA30">
        <v>13.520163</v>
      </c>
      <c r="AB30">
        <v>25.468222999999998</v>
      </c>
      <c r="AC30">
        <v>18.733477000000001</v>
      </c>
      <c r="AD30">
        <v>35.334533</v>
      </c>
      <c r="AE30">
        <v>47.800206000000003</v>
      </c>
      <c r="AF30">
        <v>27.647538999999998</v>
      </c>
      <c r="AG30">
        <v>38.104754999999997</v>
      </c>
      <c r="AH30">
        <v>113.08330599999999</v>
      </c>
      <c r="AI30">
        <v>47.265166000000001</v>
      </c>
      <c r="AJ30">
        <v>0</v>
      </c>
      <c r="AK30">
        <v>49.079844000000001</v>
      </c>
      <c r="AL30">
        <v>46.065049999999999</v>
      </c>
      <c r="AM30">
        <v>0</v>
      </c>
      <c r="AN30">
        <v>0.79536200000000001</v>
      </c>
      <c r="AO30">
        <v>24.162831000000001</v>
      </c>
      <c r="AP30">
        <v>11.14739</v>
      </c>
      <c r="AQ30">
        <v>45.137793000000002</v>
      </c>
      <c r="AR30">
        <v>19.214237000000001</v>
      </c>
      <c r="AS30">
        <v>10.405391</v>
      </c>
      <c r="AT30">
        <v>10.674598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78.449999999999989</v>
      </c>
      <c r="BA30">
        <f t="shared" si="1"/>
        <v>1999.2957070000004</v>
      </c>
      <c r="BD30">
        <v>23.27</v>
      </c>
      <c r="BE30">
        <v>7.38</v>
      </c>
      <c r="BF30">
        <v>1.22</v>
      </c>
      <c r="BG30">
        <v>1.91</v>
      </c>
      <c r="BH30">
        <v>5.62</v>
      </c>
      <c r="BI30">
        <v>6.93</v>
      </c>
      <c r="BJ30">
        <v>1.51</v>
      </c>
      <c r="BK30">
        <v>4.1100000000000003</v>
      </c>
      <c r="BL30">
        <v>1</v>
      </c>
      <c r="BM30">
        <v>0</v>
      </c>
      <c r="BN30">
        <v>0.48</v>
      </c>
      <c r="BO30">
        <v>15.67</v>
      </c>
      <c r="BP30">
        <v>3.85</v>
      </c>
      <c r="BQ30">
        <v>4.26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78.449999999999989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113.395346</v>
      </c>
      <c r="L31">
        <v>284.26618300000001</v>
      </c>
      <c r="M31">
        <v>44.477400000000003</v>
      </c>
      <c r="N31">
        <v>114.215062</v>
      </c>
      <c r="O31">
        <v>119.572293</v>
      </c>
      <c r="P31">
        <v>134.69883899999999</v>
      </c>
      <c r="Q31">
        <v>11.076917999999999</v>
      </c>
      <c r="R31">
        <v>22.171748999999998</v>
      </c>
      <c r="S31">
        <v>13.819063</v>
      </c>
      <c r="T31">
        <v>0</v>
      </c>
      <c r="U31">
        <v>337.42392799999999</v>
      </c>
      <c r="V31">
        <v>11.240599</v>
      </c>
      <c r="W31">
        <v>19.827832000000001</v>
      </c>
      <c r="X31">
        <v>75.088583999999997</v>
      </c>
      <c r="Y31">
        <v>0</v>
      </c>
      <c r="Z31">
        <v>12.673738</v>
      </c>
      <c r="AA31">
        <v>13.520163</v>
      </c>
      <c r="AB31">
        <v>25.468222999999998</v>
      </c>
      <c r="AC31">
        <v>18.733477000000001</v>
      </c>
      <c r="AD31">
        <v>35.334533</v>
      </c>
      <c r="AE31">
        <v>47.800206000000003</v>
      </c>
      <c r="AF31">
        <v>27.647538999999998</v>
      </c>
      <c r="AG31">
        <v>38.104754999999997</v>
      </c>
      <c r="AH31">
        <v>113.08330599999999</v>
      </c>
      <c r="AI31">
        <v>47.265166000000001</v>
      </c>
      <c r="AJ31">
        <v>0</v>
      </c>
      <c r="AK31">
        <v>49.079844000000001</v>
      </c>
      <c r="AL31">
        <v>46.065049999999999</v>
      </c>
      <c r="AM31">
        <v>0</v>
      </c>
      <c r="AN31">
        <v>0.79536200000000001</v>
      </c>
      <c r="AO31">
        <v>24.162831000000001</v>
      </c>
      <c r="AP31">
        <v>11.14739</v>
      </c>
      <c r="AQ31">
        <v>45.137793000000002</v>
      </c>
      <c r="AR31">
        <v>19.214237000000001</v>
      </c>
      <c r="AS31">
        <v>10.405391</v>
      </c>
      <c r="AT31">
        <v>10.674598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78.36999999999999</v>
      </c>
      <c r="BA31">
        <f t="shared" si="1"/>
        <v>1975.9573980000005</v>
      </c>
      <c r="BD31">
        <v>23.27</v>
      </c>
      <c r="BE31">
        <v>7.38</v>
      </c>
      <c r="BF31">
        <v>1.22</v>
      </c>
      <c r="BG31">
        <v>1.91</v>
      </c>
      <c r="BH31">
        <v>5.62</v>
      </c>
      <c r="BI31">
        <v>6.93</v>
      </c>
      <c r="BJ31">
        <v>1.51</v>
      </c>
      <c r="BK31">
        <v>4.05</v>
      </c>
      <c r="BL31">
        <v>0.98</v>
      </c>
      <c r="BM31">
        <v>0</v>
      </c>
      <c r="BN31">
        <v>0.48</v>
      </c>
      <c r="BO31">
        <v>15.67</v>
      </c>
      <c r="BP31">
        <v>3.85</v>
      </c>
      <c r="BQ31">
        <v>4.26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78.36999999999999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113.371381</v>
      </c>
      <c r="L32">
        <v>284.26618300000001</v>
      </c>
      <c r="M32">
        <v>44.477400000000003</v>
      </c>
      <c r="N32">
        <v>114.215062</v>
      </c>
      <c r="O32">
        <v>119.572293</v>
      </c>
      <c r="P32">
        <v>134.69883899999999</v>
      </c>
      <c r="Q32">
        <v>11.076917999999999</v>
      </c>
      <c r="R32">
        <v>22.171748999999998</v>
      </c>
      <c r="S32">
        <v>13.819063</v>
      </c>
      <c r="T32">
        <v>0</v>
      </c>
      <c r="U32">
        <v>337.42392799999999</v>
      </c>
      <c r="V32">
        <v>11.240599</v>
      </c>
      <c r="W32">
        <v>19.827832000000001</v>
      </c>
      <c r="X32">
        <v>75.088583999999997</v>
      </c>
      <c r="Y32">
        <v>0</v>
      </c>
      <c r="Z32">
        <v>12.673738</v>
      </c>
      <c r="AA32">
        <v>13.520163</v>
      </c>
      <c r="AB32">
        <v>25.468222999999998</v>
      </c>
      <c r="AC32">
        <v>18.733477000000001</v>
      </c>
      <c r="AD32">
        <v>35.334533</v>
      </c>
      <c r="AE32">
        <v>47.800206000000003</v>
      </c>
      <c r="AF32">
        <v>27.647538999999998</v>
      </c>
      <c r="AG32">
        <v>38.104754999999997</v>
      </c>
      <c r="AH32">
        <v>113.08330599999999</v>
      </c>
      <c r="AI32">
        <v>47.265166000000001</v>
      </c>
      <c r="AJ32">
        <v>0</v>
      </c>
      <c r="AK32">
        <v>49.079844000000001</v>
      </c>
      <c r="AL32">
        <v>46.065049999999999</v>
      </c>
      <c r="AM32">
        <v>0</v>
      </c>
      <c r="AN32">
        <v>0.79536200000000001</v>
      </c>
      <c r="AO32">
        <v>24.162831000000001</v>
      </c>
      <c r="AP32">
        <v>11.14739</v>
      </c>
      <c r="AQ32">
        <v>45.137793000000002</v>
      </c>
      <c r="AR32">
        <v>19.214237000000001</v>
      </c>
      <c r="AS32">
        <v>10.405391</v>
      </c>
      <c r="AT32">
        <v>10.674598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78.36999999999999</v>
      </c>
      <c r="BA32">
        <f t="shared" si="1"/>
        <v>1975.9334330000002</v>
      </c>
      <c r="BD32">
        <v>23.27</v>
      </c>
      <c r="BE32">
        <v>7.38</v>
      </c>
      <c r="BF32">
        <v>1.22</v>
      </c>
      <c r="BG32">
        <v>1.91</v>
      </c>
      <c r="BH32">
        <v>5.62</v>
      </c>
      <c r="BI32">
        <v>6.93</v>
      </c>
      <c r="BJ32">
        <v>1.51</v>
      </c>
      <c r="BK32">
        <v>4.05</v>
      </c>
      <c r="BL32">
        <v>0.98</v>
      </c>
      <c r="BM32">
        <v>0</v>
      </c>
      <c r="BN32">
        <v>0.48</v>
      </c>
      <c r="BO32">
        <v>15.67</v>
      </c>
      <c r="BP32">
        <v>3.85</v>
      </c>
      <c r="BQ32">
        <v>4.26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78.36999999999999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91.855500000000006</v>
      </c>
      <c r="L33">
        <v>284.26618300000001</v>
      </c>
      <c r="M33">
        <v>23.314665999999999</v>
      </c>
      <c r="N33">
        <v>78.558014</v>
      </c>
      <c r="O33">
        <v>58.384515999999998</v>
      </c>
      <c r="P33">
        <v>134.69883899999999</v>
      </c>
      <c r="Q33">
        <v>10.885484</v>
      </c>
      <c r="R33">
        <v>22.021826999999998</v>
      </c>
      <c r="S33">
        <v>13.747699000000001</v>
      </c>
      <c r="T33">
        <v>0</v>
      </c>
      <c r="U33">
        <v>337.42392799999999</v>
      </c>
      <c r="V33">
        <v>11.240599</v>
      </c>
      <c r="W33">
        <v>19.827832000000001</v>
      </c>
      <c r="X33">
        <v>75.088583999999997</v>
      </c>
      <c r="Y33">
        <v>0</v>
      </c>
      <c r="Z33">
        <v>12.673738</v>
      </c>
      <c r="AA33">
        <v>13.520163</v>
      </c>
      <c r="AB33">
        <v>25.468222999999998</v>
      </c>
      <c r="AC33">
        <v>18.733477000000001</v>
      </c>
      <c r="AD33">
        <v>26.439589999999999</v>
      </c>
      <c r="AE33">
        <v>47.800206000000003</v>
      </c>
      <c r="AF33">
        <v>27.647538999999998</v>
      </c>
      <c r="AG33">
        <v>38.104754999999997</v>
      </c>
      <c r="AH33">
        <v>113.08330599999999</v>
      </c>
      <c r="AI33">
        <v>47.265166000000001</v>
      </c>
      <c r="AJ33">
        <v>0</v>
      </c>
      <c r="AK33">
        <v>49.079844000000001</v>
      </c>
      <c r="AL33">
        <v>46.065049999999999</v>
      </c>
      <c r="AM33">
        <v>0</v>
      </c>
      <c r="AN33">
        <v>0.79536200000000001</v>
      </c>
      <c r="AO33">
        <v>24.162831000000001</v>
      </c>
      <c r="AP33">
        <v>11.14739</v>
      </c>
      <c r="AQ33">
        <v>45.137793000000002</v>
      </c>
      <c r="AR33">
        <v>19.214237000000001</v>
      </c>
      <c r="AS33">
        <v>13.006739</v>
      </c>
      <c r="AT33">
        <v>9.5607070000000007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78.36999999999999</v>
      </c>
      <c r="BA33">
        <f t="shared" si="1"/>
        <v>1828.5897870000001</v>
      </c>
      <c r="BD33">
        <v>23.27</v>
      </c>
      <c r="BE33">
        <v>7.38</v>
      </c>
      <c r="BF33">
        <v>1.22</v>
      </c>
      <c r="BG33">
        <v>1.91</v>
      </c>
      <c r="BH33">
        <v>5.62</v>
      </c>
      <c r="BI33">
        <v>6.93</v>
      </c>
      <c r="BJ33">
        <v>1.51</v>
      </c>
      <c r="BK33">
        <v>4.05</v>
      </c>
      <c r="BL33">
        <v>0.98</v>
      </c>
      <c r="BM33">
        <v>0</v>
      </c>
      <c r="BN33">
        <v>0.48</v>
      </c>
      <c r="BO33">
        <v>15.67</v>
      </c>
      <c r="BP33">
        <v>3.85</v>
      </c>
      <c r="BQ33">
        <v>4.26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78.36999999999999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91.855500000000006</v>
      </c>
      <c r="L34">
        <v>284.26618300000001</v>
      </c>
      <c r="M34">
        <v>23.314665999999999</v>
      </c>
      <c r="N34">
        <v>78.558014</v>
      </c>
      <c r="O34">
        <v>58.384515999999998</v>
      </c>
      <c r="P34">
        <v>134.69883899999999</v>
      </c>
      <c r="Q34">
        <v>10.885484</v>
      </c>
      <c r="R34">
        <v>22.021826999999998</v>
      </c>
      <c r="S34">
        <v>13.747699000000001</v>
      </c>
      <c r="T34">
        <v>0</v>
      </c>
      <c r="U34">
        <v>337.42392799999999</v>
      </c>
      <c r="V34">
        <v>11.240599</v>
      </c>
      <c r="W34">
        <v>19.827832000000001</v>
      </c>
      <c r="X34">
        <v>75.088583999999997</v>
      </c>
      <c r="Y34">
        <v>0</v>
      </c>
      <c r="Z34">
        <v>12.673738</v>
      </c>
      <c r="AA34">
        <v>13.520163</v>
      </c>
      <c r="AB34">
        <v>25.468222999999998</v>
      </c>
      <c r="AC34">
        <v>18.733477000000001</v>
      </c>
      <c r="AD34">
        <v>26.439589999999999</v>
      </c>
      <c r="AE34">
        <v>47.800206000000003</v>
      </c>
      <c r="AF34">
        <v>27.647538999999998</v>
      </c>
      <c r="AG34">
        <v>38.104754999999997</v>
      </c>
      <c r="AH34">
        <v>113.08330599999999</v>
      </c>
      <c r="AI34">
        <v>14.770364000000001</v>
      </c>
      <c r="AJ34">
        <v>0</v>
      </c>
      <c r="AK34">
        <v>49.079844000000001</v>
      </c>
      <c r="AL34">
        <v>46.065049999999999</v>
      </c>
      <c r="AM34">
        <v>0</v>
      </c>
      <c r="AN34">
        <v>0.79536200000000001</v>
      </c>
      <c r="AO34">
        <v>24.162831000000001</v>
      </c>
      <c r="AP34">
        <v>11.14739</v>
      </c>
      <c r="AQ34">
        <v>45.137793000000002</v>
      </c>
      <c r="AR34">
        <v>19.214237000000001</v>
      </c>
      <c r="AS34">
        <v>13.006739</v>
      </c>
      <c r="AT34">
        <v>9.5607070000000007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78.36999999999999</v>
      </c>
      <c r="BA34">
        <f t="shared" si="1"/>
        <v>1796.0949850000002</v>
      </c>
      <c r="BD34">
        <v>23.27</v>
      </c>
      <c r="BE34">
        <v>7.38</v>
      </c>
      <c r="BF34">
        <v>1.22</v>
      </c>
      <c r="BG34">
        <v>1.91</v>
      </c>
      <c r="BH34">
        <v>5.62</v>
      </c>
      <c r="BI34">
        <v>6.93</v>
      </c>
      <c r="BJ34">
        <v>1.51</v>
      </c>
      <c r="BK34">
        <v>4.05</v>
      </c>
      <c r="BL34">
        <v>0.98</v>
      </c>
      <c r="BM34">
        <v>0</v>
      </c>
      <c r="BN34">
        <v>0.48</v>
      </c>
      <c r="BO34">
        <v>15.67</v>
      </c>
      <c r="BP34">
        <v>3.85</v>
      </c>
      <c r="BQ34">
        <v>4.26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78.36999999999999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91.855500000000006</v>
      </c>
      <c r="L35">
        <v>284.26618300000001</v>
      </c>
      <c r="M35">
        <v>23.314665999999999</v>
      </c>
      <c r="N35">
        <v>78.558014</v>
      </c>
      <c r="O35">
        <v>58.384515999999998</v>
      </c>
      <c r="P35">
        <v>134.69883899999999</v>
      </c>
      <c r="Q35">
        <v>10.223606999999999</v>
      </c>
      <c r="R35">
        <v>21.553146999999999</v>
      </c>
      <c r="S35">
        <v>13.523982999999999</v>
      </c>
      <c r="T35">
        <v>0</v>
      </c>
      <c r="U35">
        <v>337.42392799999999</v>
      </c>
      <c r="V35">
        <v>7.2200139999999999</v>
      </c>
      <c r="W35">
        <v>19.827832000000001</v>
      </c>
      <c r="X35">
        <v>75.088583999999997</v>
      </c>
      <c r="Y35">
        <v>0</v>
      </c>
      <c r="Z35">
        <v>12.673738</v>
      </c>
      <c r="AA35">
        <v>13.520163</v>
      </c>
      <c r="AB35">
        <v>25.468222999999998</v>
      </c>
      <c r="AC35">
        <v>18.733477000000001</v>
      </c>
      <c r="AD35">
        <v>35.334533</v>
      </c>
      <c r="AE35">
        <v>47.800206000000003</v>
      </c>
      <c r="AF35">
        <v>27.647538999999998</v>
      </c>
      <c r="AG35">
        <v>38.104754999999997</v>
      </c>
      <c r="AH35">
        <v>113.08330599999999</v>
      </c>
      <c r="AI35">
        <v>13.539501</v>
      </c>
      <c r="AJ35">
        <v>0</v>
      </c>
      <c r="AK35">
        <v>49.079844000000001</v>
      </c>
      <c r="AL35">
        <v>57.300427999999997</v>
      </c>
      <c r="AM35">
        <v>0</v>
      </c>
      <c r="AN35">
        <v>0.79536200000000001</v>
      </c>
      <c r="AO35">
        <v>24.162831000000001</v>
      </c>
      <c r="AP35">
        <v>11.14739</v>
      </c>
      <c r="AQ35">
        <v>45.137793000000002</v>
      </c>
      <c r="AR35">
        <v>19.214237000000001</v>
      </c>
      <c r="AS35">
        <v>15.347951999999999</v>
      </c>
      <c r="AT35">
        <v>9.5607070000000007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78.36999999999999</v>
      </c>
      <c r="BA35">
        <f t="shared" si="1"/>
        <v>1811.9607980000005</v>
      </c>
      <c r="BD35">
        <v>23.27</v>
      </c>
      <c r="BE35">
        <v>7.38</v>
      </c>
      <c r="BF35">
        <v>1.22</v>
      </c>
      <c r="BG35">
        <v>1.91</v>
      </c>
      <c r="BH35">
        <v>5.62</v>
      </c>
      <c r="BI35">
        <v>6.93</v>
      </c>
      <c r="BJ35">
        <v>1.51</v>
      </c>
      <c r="BK35">
        <v>4.05</v>
      </c>
      <c r="BL35">
        <v>0.98</v>
      </c>
      <c r="BM35">
        <v>0</v>
      </c>
      <c r="BN35">
        <v>0.48</v>
      </c>
      <c r="BO35">
        <v>15.67</v>
      </c>
      <c r="BP35">
        <v>3.85</v>
      </c>
      <c r="BQ35">
        <v>4.26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78.36999999999999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91.855500000000006</v>
      </c>
      <c r="L36">
        <v>284.26618300000001</v>
      </c>
      <c r="M36">
        <v>23.314665999999999</v>
      </c>
      <c r="N36">
        <v>78.558014</v>
      </c>
      <c r="O36">
        <v>58.384515999999998</v>
      </c>
      <c r="P36">
        <v>134.69883899999999</v>
      </c>
      <c r="Q36">
        <v>10.223606999999999</v>
      </c>
      <c r="R36">
        <v>21.553146999999999</v>
      </c>
      <c r="S36">
        <v>13.523982999999999</v>
      </c>
      <c r="T36">
        <v>0</v>
      </c>
      <c r="U36">
        <v>337.42392799999999</v>
      </c>
      <c r="V36">
        <v>6.1494840000000002</v>
      </c>
      <c r="W36">
        <v>19.827832000000001</v>
      </c>
      <c r="X36">
        <v>75.088583999999997</v>
      </c>
      <c r="Y36">
        <v>0</v>
      </c>
      <c r="Z36">
        <v>12.673738</v>
      </c>
      <c r="AA36">
        <v>13.520163</v>
      </c>
      <c r="AB36">
        <v>25.468222999999998</v>
      </c>
      <c r="AC36">
        <v>18.733477000000001</v>
      </c>
      <c r="AD36">
        <v>35.334533</v>
      </c>
      <c r="AE36">
        <v>47.800206000000003</v>
      </c>
      <c r="AF36">
        <v>27.647538999999998</v>
      </c>
      <c r="AG36">
        <v>38.104754999999997</v>
      </c>
      <c r="AH36">
        <v>113.08330599999999</v>
      </c>
      <c r="AI36">
        <v>13.539501</v>
      </c>
      <c r="AJ36">
        <v>0</v>
      </c>
      <c r="AK36">
        <v>49.079844000000001</v>
      </c>
      <c r="AL36">
        <v>80.894722000000002</v>
      </c>
      <c r="AM36">
        <v>0</v>
      </c>
      <c r="AN36">
        <v>0.79536200000000001</v>
      </c>
      <c r="AO36">
        <v>24.162831000000001</v>
      </c>
      <c r="AP36">
        <v>11.14739</v>
      </c>
      <c r="AQ36">
        <v>45.137793000000002</v>
      </c>
      <c r="AR36">
        <v>51.237965000000003</v>
      </c>
      <c r="AS36">
        <v>31.086106000000001</v>
      </c>
      <c r="AT36">
        <v>9.5607070000000007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78.36999999999999</v>
      </c>
      <c r="BA36">
        <f t="shared" si="1"/>
        <v>1882.2464440000006</v>
      </c>
      <c r="BD36">
        <v>23.27</v>
      </c>
      <c r="BE36">
        <v>7.38</v>
      </c>
      <c r="BF36">
        <v>1.22</v>
      </c>
      <c r="BG36">
        <v>1.91</v>
      </c>
      <c r="BH36">
        <v>5.62</v>
      </c>
      <c r="BI36">
        <v>6.93</v>
      </c>
      <c r="BJ36">
        <v>1.51</v>
      </c>
      <c r="BK36">
        <v>4.05</v>
      </c>
      <c r="BL36">
        <v>0.98</v>
      </c>
      <c r="BM36">
        <v>0</v>
      </c>
      <c r="BN36">
        <v>0.48</v>
      </c>
      <c r="BO36">
        <v>15.67</v>
      </c>
      <c r="BP36">
        <v>3.85</v>
      </c>
      <c r="BQ36">
        <v>4.26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78.36999999999999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91.855500000000006</v>
      </c>
      <c r="L37">
        <v>284.26618300000001</v>
      </c>
      <c r="M37">
        <v>23.314665999999999</v>
      </c>
      <c r="N37">
        <v>78.558014</v>
      </c>
      <c r="O37">
        <v>58.384515999999998</v>
      </c>
      <c r="P37">
        <v>134.69883899999999</v>
      </c>
      <c r="Q37">
        <v>10.223606999999999</v>
      </c>
      <c r="R37">
        <v>21.553146999999999</v>
      </c>
      <c r="S37">
        <v>13.523982999999999</v>
      </c>
      <c r="T37">
        <v>0</v>
      </c>
      <c r="U37">
        <v>337.42392799999999</v>
      </c>
      <c r="V37">
        <v>1.9338</v>
      </c>
      <c r="W37">
        <v>13.381895999999999</v>
      </c>
      <c r="X37">
        <v>47.774529000000001</v>
      </c>
      <c r="Y37">
        <v>0</v>
      </c>
      <c r="Z37">
        <v>6.3368690000000001</v>
      </c>
      <c r="AA37">
        <v>13.520163</v>
      </c>
      <c r="AB37">
        <v>25.468222999999998</v>
      </c>
      <c r="AC37">
        <v>18.733477000000001</v>
      </c>
      <c r="AD37">
        <v>35.334533</v>
      </c>
      <c r="AE37">
        <v>47.800206000000003</v>
      </c>
      <c r="AF37">
        <v>27.647538999999998</v>
      </c>
      <c r="AG37">
        <v>38.104754999999997</v>
      </c>
      <c r="AH37">
        <v>113.08330599999999</v>
      </c>
      <c r="AI37">
        <v>13.539501</v>
      </c>
      <c r="AJ37">
        <v>0</v>
      </c>
      <c r="AK37">
        <v>49.079844000000001</v>
      </c>
      <c r="AL37">
        <v>80.894722000000002</v>
      </c>
      <c r="AM37">
        <v>0</v>
      </c>
      <c r="AN37">
        <v>0.79536200000000001</v>
      </c>
      <c r="AO37">
        <v>24.162831000000001</v>
      </c>
      <c r="AP37">
        <v>11.14739</v>
      </c>
      <c r="AQ37">
        <v>45.137793000000002</v>
      </c>
      <c r="AR37">
        <v>51.237965000000003</v>
      </c>
      <c r="AS37">
        <v>31.086106000000001</v>
      </c>
      <c r="AT37">
        <v>9.5607070000000007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78.36999999999999</v>
      </c>
      <c r="BA37">
        <f t="shared" si="1"/>
        <v>1837.9339000000007</v>
      </c>
      <c r="BD37">
        <v>23.27</v>
      </c>
      <c r="BE37">
        <v>7.38</v>
      </c>
      <c r="BF37">
        <v>1.22</v>
      </c>
      <c r="BG37">
        <v>1.91</v>
      </c>
      <c r="BH37">
        <v>5.62</v>
      </c>
      <c r="BI37">
        <v>6.93</v>
      </c>
      <c r="BJ37">
        <v>1.51</v>
      </c>
      <c r="BK37">
        <v>4.05</v>
      </c>
      <c r="BL37">
        <v>0.98</v>
      </c>
      <c r="BM37">
        <v>0</v>
      </c>
      <c r="BN37">
        <v>0.48</v>
      </c>
      <c r="BO37">
        <v>15.67</v>
      </c>
      <c r="BP37">
        <v>3.85</v>
      </c>
      <c r="BQ37">
        <v>4.26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78.36999999999999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91.855500000000006</v>
      </c>
      <c r="L38">
        <v>284.26618300000001</v>
      </c>
      <c r="M38">
        <v>23.314665999999999</v>
      </c>
      <c r="N38">
        <v>78.558014</v>
      </c>
      <c r="O38">
        <v>58.384515999999998</v>
      </c>
      <c r="P38">
        <v>134.69883899999999</v>
      </c>
      <c r="Q38">
        <v>10.223606999999999</v>
      </c>
      <c r="R38">
        <v>21.553146999999999</v>
      </c>
      <c r="S38">
        <v>13.523982999999999</v>
      </c>
      <c r="T38">
        <v>0</v>
      </c>
      <c r="U38">
        <v>337.42392799999999</v>
      </c>
      <c r="V38">
        <v>1.9338</v>
      </c>
      <c r="W38">
        <v>13.381895999999999</v>
      </c>
      <c r="X38">
        <v>47.774529000000001</v>
      </c>
      <c r="Y38">
        <v>0</v>
      </c>
      <c r="Z38">
        <v>6.3368690000000001</v>
      </c>
      <c r="AA38">
        <v>13.520163</v>
      </c>
      <c r="AB38">
        <v>25.468222999999998</v>
      </c>
      <c r="AC38">
        <v>18.733477000000001</v>
      </c>
      <c r="AD38">
        <v>35.334533</v>
      </c>
      <c r="AE38">
        <v>47.800206000000003</v>
      </c>
      <c r="AF38">
        <v>27.647538999999998</v>
      </c>
      <c r="AG38">
        <v>38.104754999999997</v>
      </c>
      <c r="AH38">
        <v>90.466645</v>
      </c>
      <c r="AI38">
        <v>13.539501</v>
      </c>
      <c r="AJ38">
        <v>0</v>
      </c>
      <c r="AK38">
        <v>49.079844000000001</v>
      </c>
      <c r="AL38">
        <v>80.894722000000002</v>
      </c>
      <c r="AM38">
        <v>0</v>
      </c>
      <c r="AN38">
        <v>0.79536200000000001</v>
      </c>
      <c r="AO38">
        <v>24.162831000000001</v>
      </c>
      <c r="AP38">
        <v>11.14739</v>
      </c>
      <c r="AQ38">
        <v>45.137793000000002</v>
      </c>
      <c r="AR38">
        <v>14.944406000000001</v>
      </c>
      <c r="AS38">
        <v>31.086106000000001</v>
      </c>
      <c r="AT38">
        <v>9.5607070000000007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78.36999999999999</v>
      </c>
      <c r="BA38">
        <f t="shared" si="1"/>
        <v>1779.0236800000007</v>
      </c>
      <c r="BD38">
        <v>23.27</v>
      </c>
      <c r="BE38">
        <v>7.38</v>
      </c>
      <c r="BF38">
        <v>1.22</v>
      </c>
      <c r="BG38">
        <v>1.91</v>
      </c>
      <c r="BH38">
        <v>5.62</v>
      </c>
      <c r="BI38">
        <v>6.93</v>
      </c>
      <c r="BJ38">
        <v>1.51</v>
      </c>
      <c r="BK38">
        <v>4.05</v>
      </c>
      <c r="BL38">
        <v>0.98</v>
      </c>
      <c r="BM38">
        <v>0</v>
      </c>
      <c r="BN38">
        <v>0.48</v>
      </c>
      <c r="BO38">
        <v>15.67</v>
      </c>
      <c r="BP38">
        <v>3.85</v>
      </c>
      <c r="BQ38">
        <v>4.26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78.36999999999999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91.855500000000006</v>
      </c>
      <c r="L39">
        <v>284.26618300000001</v>
      </c>
      <c r="M39">
        <v>23.878198000000001</v>
      </c>
      <c r="N39">
        <v>78.558014</v>
      </c>
      <c r="O39">
        <v>58.384515999999998</v>
      </c>
      <c r="P39">
        <v>134.69883899999999</v>
      </c>
      <c r="Q39">
        <v>10.223606999999999</v>
      </c>
      <c r="R39">
        <v>21.553146999999999</v>
      </c>
      <c r="S39">
        <v>13.523982999999999</v>
      </c>
      <c r="T39">
        <v>0</v>
      </c>
      <c r="U39">
        <v>337.42392799999999</v>
      </c>
      <c r="V39">
        <v>6.1494840000000002</v>
      </c>
      <c r="W39">
        <v>19.827832000000001</v>
      </c>
      <c r="X39">
        <v>75.088583999999997</v>
      </c>
      <c r="Y39">
        <v>0</v>
      </c>
      <c r="Z39">
        <v>6.3368690000000001</v>
      </c>
      <c r="AA39">
        <v>13.520163</v>
      </c>
      <c r="AB39">
        <v>25.468222999999998</v>
      </c>
      <c r="AC39">
        <v>18.733477000000001</v>
      </c>
      <c r="AD39">
        <v>35.334533</v>
      </c>
      <c r="AE39">
        <v>47.800206000000003</v>
      </c>
      <c r="AF39">
        <v>27.647538999999998</v>
      </c>
      <c r="AG39">
        <v>38.104754999999997</v>
      </c>
      <c r="AH39">
        <v>90.466645</v>
      </c>
      <c r="AI39">
        <v>3.077159</v>
      </c>
      <c r="AJ39">
        <v>0</v>
      </c>
      <c r="AK39">
        <v>49.079844000000001</v>
      </c>
      <c r="AL39">
        <v>80.894722000000002</v>
      </c>
      <c r="AM39">
        <v>0</v>
      </c>
      <c r="AN39">
        <v>0.79536200000000001</v>
      </c>
      <c r="AO39">
        <v>24.162831000000001</v>
      </c>
      <c r="AP39">
        <v>11.14739</v>
      </c>
      <c r="AQ39">
        <v>45.137793000000002</v>
      </c>
      <c r="AR39">
        <v>14.944406000000001</v>
      </c>
      <c r="AS39">
        <v>31.086106000000001</v>
      </c>
      <c r="AT39">
        <v>9.5607070000000007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78.36999999999999</v>
      </c>
      <c r="BA39">
        <f t="shared" si="1"/>
        <v>1807.1005450000005</v>
      </c>
      <c r="BD39">
        <v>23.27</v>
      </c>
      <c r="BE39">
        <v>7.38</v>
      </c>
      <c r="BF39">
        <v>1.22</v>
      </c>
      <c r="BG39">
        <v>1.91</v>
      </c>
      <c r="BH39">
        <v>5.62</v>
      </c>
      <c r="BI39">
        <v>6.93</v>
      </c>
      <c r="BJ39">
        <v>1.51</v>
      </c>
      <c r="BK39">
        <v>4.05</v>
      </c>
      <c r="BL39">
        <v>0.98</v>
      </c>
      <c r="BM39">
        <v>0</v>
      </c>
      <c r="BN39">
        <v>0.48</v>
      </c>
      <c r="BO39">
        <v>15.67</v>
      </c>
      <c r="BP39">
        <v>3.85</v>
      </c>
      <c r="BQ39">
        <v>4.26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78.36999999999999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91.855500000000006</v>
      </c>
      <c r="L40">
        <v>284.26618300000001</v>
      </c>
      <c r="M40">
        <v>23.878198000000001</v>
      </c>
      <c r="N40">
        <v>78.558014</v>
      </c>
      <c r="O40">
        <v>58.384515999999998</v>
      </c>
      <c r="P40">
        <v>134.69883899999999</v>
      </c>
      <c r="Q40">
        <v>10.223606999999999</v>
      </c>
      <c r="R40">
        <v>21.553146999999999</v>
      </c>
      <c r="S40">
        <v>13.523982999999999</v>
      </c>
      <c r="T40">
        <v>0</v>
      </c>
      <c r="U40">
        <v>337.42392799999999</v>
      </c>
      <c r="V40">
        <v>6.1494840000000002</v>
      </c>
      <c r="W40">
        <v>19.827832000000001</v>
      </c>
      <c r="X40">
        <v>75.088583999999997</v>
      </c>
      <c r="Y40">
        <v>0</v>
      </c>
      <c r="Z40">
        <v>6.3368690000000001</v>
      </c>
      <c r="AA40">
        <v>13.520163</v>
      </c>
      <c r="AB40">
        <v>25.468222999999998</v>
      </c>
      <c r="AC40">
        <v>18.733477000000001</v>
      </c>
      <c r="AD40">
        <v>35.334533</v>
      </c>
      <c r="AE40">
        <v>47.800206000000003</v>
      </c>
      <c r="AF40">
        <v>27.647538999999998</v>
      </c>
      <c r="AG40">
        <v>38.104754999999997</v>
      </c>
      <c r="AH40">
        <v>90.466645</v>
      </c>
      <c r="AI40">
        <v>3.077159</v>
      </c>
      <c r="AJ40">
        <v>0</v>
      </c>
      <c r="AK40">
        <v>49.079844000000001</v>
      </c>
      <c r="AL40">
        <v>56.17689</v>
      </c>
      <c r="AM40">
        <v>0</v>
      </c>
      <c r="AN40">
        <v>0.79536200000000001</v>
      </c>
      <c r="AO40">
        <v>24.162831000000001</v>
      </c>
      <c r="AP40">
        <v>11.14739</v>
      </c>
      <c r="AQ40">
        <v>45.137793000000002</v>
      </c>
      <c r="AR40">
        <v>14.944406000000001</v>
      </c>
      <c r="AS40">
        <v>15.347951999999999</v>
      </c>
      <c r="AT40">
        <v>9.5607070000000007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78.36999999999999</v>
      </c>
      <c r="BA40">
        <f t="shared" si="1"/>
        <v>1766.6445590000005</v>
      </c>
      <c r="BD40">
        <v>23.27</v>
      </c>
      <c r="BE40">
        <v>7.38</v>
      </c>
      <c r="BF40">
        <v>1.22</v>
      </c>
      <c r="BG40">
        <v>1.91</v>
      </c>
      <c r="BH40">
        <v>5.62</v>
      </c>
      <c r="BI40">
        <v>6.93</v>
      </c>
      <c r="BJ40">
        <v>1.51</v>
      </c>
      <c r="BK40">
        <v>4.05</v>
      </c>
      <c r="BL40">
        <v>0.98</v>
      </c>
      <c r="BM40">
        <v>0</v>
      </c>
      <c r="BN40">
        <v>0.48</v>
      </c>
      <c r="BO40">
        <v>15.67</v>
      </c>
      <c r="BP40">
        <v>3.85</v>
      </c>
      <c r="BQ40">
        <v>4.26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78.36999999999999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91.855500000000006</v>
      </c>
      <c r="L41">
        <v>284.26618300000001</v>
      </c>
      <c r="M41">
        <v>23.972268</v>
      </c>
      <c r="N41">
        <v>78.558014</v>
      </c>
      <c r="O41">
        <v>58.384515999999998</v>
      </c>
      <c r="P41">
        <v>134.69883899999999</v>
      </c>
      <c r="Q41">
        <v>10.885484</v>
      </c>
      <c r="R41">
        <v>22.021826999999998</v>
      </c>
      <c r="S41">
        <v>13.747699000000001</v>
      </c>
      <c r="T41">
        <v>0</v>
      </c>
      <c r="U41">
        <v>337.42392799999999</v>
      </c>
      <c r="V41">
        <v>6.1494840000000002</v>
      </c>
      <c r="W41">
        <v>19.827832000000001</v>
      </c>
      <c r="X41">
        <v>75.088583999999997</v>
      </c>
      <c r="Y41">
        <v>0</v>
      </c>
      <c r="Z41">
        <v>6.3368690000000001</v>
      </c>
      <c r="AA41">
        <v>13.520163</v>
      </c>
      <c r="AB41">
        <v>25.468222999999998</v>
      </c>
      <c r="AC41">
        <v>18.733477000000001</v>
      </c>
      <c r="AD41">
        <v>35.334533</v>
      </c>
      <c r="AE41">
        <v>47.800206000000003</v>
      </c>
      <c r="AF41">
        <v>27.647538999999998</v>
      </c>
      <c r="AG41">
        <v>38.104754999999997</v>
      </c>
      <c r="AH41">
        <v>90.466645</v>
      </c>
      <c r="AI41">
        <v>3.077159</v>
      </c>
      <c r="AJ41">
        <v>0</v>
      </c>
      <c r="AK41">
        <v>49.079844000000001</v>
      </c>
      <c r="AL41">
        <v>44.941512000000003</v>
      </c>
      <c r="AM41">
        <v>0</v>
      </c>
      <c r="AN41">
        <v>0.79536200000000001</v>
      </c>
      <c r="AO41">
        <v>24.162831000000001</v>
      </c>
      <c r="AP41">
        <v>11.14739</v>
      </c>
      <c r="AQ41">
        <v>45.137793000000002</v>
      </c>
      <c r="AR41">
        <v>14.944406000000001</v>
      </c>
      <c r="AS41">
        <v>10.405391</v>
      </c>
      <c r="AT41">
        <v>9.5607070000000007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78.78</v>
      </c>
      <c r="BA41">
        <f t="shared" si="1"/>
        <v>1752.3249630000007</v>
      </c>
      <c r="BD41">
        <v>23.27</v>
      </c>
      <c r="BE41">
        <v>7.38</v>
      </c>
      <c r="BF41">
        <v>1.22</v>
      </c>
      <c r="BG41">
        <v>1.91</v>
      </c>
      <c r="BH41">
        <v>5.62</v>
      </c>
      <c r="BI41">
        <v>6.93</v>
      </c>
      <c r="BJ41">
        <v>1.51</v>
      </c>
      <c r="BK41">
        <v>4.3099999999999996</v>
      </c>
      <c r="BL41">
        <v>1.1299999999999999</v>
      </c>
      <c r="BM41">
        <v>0</v>
      </c>
      <c r="BN41">
        <v>0.48</v>
      </c>
      <c r="BO41">
        <v>15.67</v>
      </c>
      <c r="BP41">
        <v>3.85</v>
      </c>
      <c r="BQ41">
        <v>4.26</v>
      </c>
      <c r="BR41">
        <v>1.04</v>
      </c>
      <c r="BS41">
        <v>0.2</v>
      </c>
      <c r="BT41">
        <v>0</v>
      </c>
      <c r="BU41">
        <v>0</v>
      </c>
      <c r="BV41">
        <v>0</v>
      </c>
      <c r="BW41">
        <f t="shared" si="2"/>
        <v>78.78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94.710561999999996</v>
      </c>
      <c r="L42">
        <v>284.26618300000001</v>
      </c>
      <c r="M42">
        <v>23.972268</v>
      </c>
      <c r="N42">
        <v>78.558014</v>
      </c>
      <c r="O42">
        <v>58.384515999999998</v>
      </c>
      <c r="P42">
        <v>134.69883899999999</v>
      </c>
      <c r="Q42">
        <v>10.885484</v>
      </c>
      <c r="R42">
        <v>22.021826999999998</v>
      </c>
      <c r="S42">
        <v>13.747699000000001</v>
      </c>
      <c r="T42">
        <v>0</v>
      </c>
      <c r="U42">
        <v>337.42392799999999</v>
      </c>
      <c r="V42">
        <v>6.1494840000000002</v>
      </c>
      <c r="W42">
        <v>19.827832000000001</v>
      </c>
      <c r="X42">
        <v>75.088583999999997</v>
      </c>
      <c r="Y42">
        <v>0</v>
      </c>
      <c r="Z42">
        <v>6.3368690000000001</v>
      </c>
      <c r="AA42">
        <v>13.520163</v>
      </c>
      <c r="AB42">
        <v>25.468222999999998</v>
      </c>
      <c r="AC42">
        <v>18.733477000000001</v>
      </c>
      <c r="AD42">
        <v>35.334533</v>
      </c>
      <c r="AE42">
        <v>47.800206000000003</v>
      </c>
      <c r="AF42">
        <v>27.647538999999998</v>
      </c>
      <c r="AG42">
        <v>38.104754999999997</v>
      </c>
      <c r="AH42">
        <v>90.466645</v>
      </c>
      <c r="AI42">
        <v>3.077159</v>
      </c>
      <c r="AJ42">
        <v>0</v>
      </c>
      <c r="AK42">
        <v>49.079844000000001</v>
      </c>
      <c r="AL42">
        <v>44.941512000000003</v>
      </c>
      <c r="AM42">
        <v>0</v>
      </c>
      <c r="AN42">
        <v>0.79536200000000001</v>
      </c>
      <c r="AO42">
        <v>24.162831000000001</v>
      </c>
      <c r="AP42">
        <v>11.14739</v>
      </c>
      <c r="AQ42">
        <v>45.137793000000002</v>
      </c>
      <c r="AR42">
        <v>14.944406000000001</v>
      </c>
      <c r="AS42">
        <v>10.405391</v>
      </c>
      <c r="AT42">
        <v>9.5607070000000007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78.859999999999985</v>
      </c>
      <c r="BA42">
        <f t="shared" si="1"/>
        <v>1755.2600250000007</v>
      </c>
      <c r="BD42">
        <v>23.27</v>
      </c>
      <c r="BE42">
        <v>7.38</v>
      </c>
      <c r="BF42">
        <v>1.22</v>
      </c>
      <c r="BG42">
        <v>1.91</v>
      </c>
      <c r="BH42">
        <v>5.62</v>
      </c>
      <c r="BI42">
        <v>6.93</v>
      </c>
      <c r="BJ42">
        <v>1.51</v>
      </c>
      <c r="BK42">
        <v>4.37</v>
      </c>
      <c r="BL42">
        <v>1.1499999999999999</v>
      </c>
      <c r="BM42">
        <v>0</v>
      </c>
      <c r="BN42">
        <v>0.48</v>
      </c>
      <c r="BO42">
        <v>15.67</v>
      </c>
      <c r="BP42">
        <v>3.85</v>
      </c>
      <c r="BQ42">
        <v>4.26</v>
      </c>
      <c r="BR42">
        <v>1.04</v>
      </c>
      <c r="BS42">
        <v>0.2</v>
      </c>
      <c r="BT42">
        <v>0</v>
      </c>
      <c r="BU42">
        <v>0</v>
      </c>
      <c r="BV42">
        <v>0</v>
      </c>
      <c r="BW42">
        <f t="shared" si="2"/>
        <v>78.859999999999985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94.710561999999996</v>
      </c>
      <c r="L43">
        <v>339.37948299999999</v>
      </c>
      <c r="M43">
        <v>23.314665999999999</v>
      </c>
      <c r="N43">
        <v>78.558014</v>
      </c>
      <c r="O43">
        <v>58.384515999999998</v>
      </c>
      <c r="P43">
        <v>134.69883899999999</v>
      </c>
      <c r="Q43">
        <v>11.488977999999999</v>
      </c>
      <c r="R43">
        <v>22.007031999999999</v>
      </c>
      <c r="S43">
        <v>13.747699000000001</v>
      </c>
      <c r="T43">
        <v>0</v>
      </c>
      <c r="U43">
        <v>337.42392799999999</v>
      </c>
      <c r="V43">
        <v>6.1494840000000002</v>
      </c>
      <c r="W43">
        <v>19.827832000000001</v>
      </c>
      <c r="X43">
        <v>75.088583999999997</v>
      </c>
      <c r="Y43">
        <v>0</v>
      </c>
      <c r="Z43">
        <v>6.3368690000000001</v>
      </c>
      <c r="AA43">
        <v>0</v>
      </c>
      <c r="AB43">
        <v>25.468222999999998</v>
      </c>
      <c r="AC43">
        <v>18.733477000000001</v>
      </c>
      <c r="AD43">
        <v>35.334533</v>
      </c>
      <c r="AE43">
        <v>47.800206000000003</v>
      </c>
      <c r="AF43">
        <v>27.647538999999998</v>
      </c>
      <c r="AG43">
        <v>38.104754999999997</v>
      </c>
      <c r="AH43">
        <v>90.466645</v>
      </c>
      <c r="AI43">
        <v>3.077159</v>
      </c>
      <c r="AJ43">
        <v>0</v>
      </c>
      <c r="AK43">
        <v>49.079844000000001</v>
      </c>
      <c r="AL43">
        <v>44.941512000000003</v>
      </c>
      <c r="AM43">
        <v>0</v>
      </c>
      <c r="AN43">
        <v>0.79536200000000001</v>
      </c>
      <c r="AO43">
        <v>24.162831000000001</v>
      </c>
      <c r="AP43">
        <v>11.14739</v>
      </c>
      <c r="AQ43">
        <v>45.137793000000002</v>
      </c>
      <c r="AR43">
        <v>14.944406000000001</v>
      </c>
      <c r="AS43">
        <v>10.405391</v>
      </c>
      <c r="AT43">
        <v>9.5607070000000007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78.859999999999985</v>
      </c>
      <c r="BA43">
        <f t="shared" si="1"/>
        <v>1796.7842590000007</v>
      </c>
      <c r="BD43">
        <v>23.27</v>
      </c>
      <c r="BE43">
        <v>7.38</v>
      </c>
      <c r="BF43">
        <v>1.22</v>
      </c>
      <c r="BG43">
        <v>1.91</v>
      </c>
      <c r="BH43">
        <v>5.62</v>
      </c>
      <c r="BI43">
        <v>6.93</v>
      </c>
      <c r="BJ43">
        <v>1.51</v>
      </c>
      <c r="BK43">
        <v>4.37</v>
      </c>
      <c r="BL43">
        <v>1.1499999999999999</v>
      </c>
      <c r="BM43">
        <v>0</v>
      </c>
      <c r="BN43">
        <v>0.48</v>
      </c>
      <c r="BO43">
        <v>15.67</v>
      </c>
      <c r="BP43">
        <v>3.85</v>
      </c>
      <c r="BQ43">
        <v>4.26</v>
      </c>
      <c r="BR43">
        <v>1.04</v>
      </c>
      <c r="BS43">
        <v>0.2</v>
      </c>
      <c r="BT43">
        <v>0</v>
      </c>
      <c r="BU43">
        <v>0</v>
      </c>
      <c r="BV43">
        <v>0</v>
      </c>
      <c r="BW43">
        <f t="shared" si="2"/>
        <v>78.859999999999985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94.710561999999996</v>
      </c>
      <c r="L44">
        <v>368.386483</v>
      </c>
      <c r="M44">
        <v>23.314665999999999</v>
      </c>
      <c r="N44">
        <v>78.558014</v>
      </c>
      <c r="O44">
        <v>58.384515999999998</v>
      </c>
      <c r="P44">
        <v>134.69883899999999</v>
      </c>
      <c r="Q44">
        <v>11.488977999999999</v>
      </c>
      <c r="R44">
        <v>22.007031999999999</v>
      </c>
      <c r="S44">
        <v>13.747699000000001</v>
      </c>
      <c r="T44">
        <v>0</v>
      </c>
      <c r="U44">
        <v>337.42392799999999</v>
      </c>
      <c r="V44">
        <v>6.1494840000000002</v>
      </c>
      <c r="W44">
        <v>19.827832000000001</v>
      </c>
      <c r="X44">
        <v>75.088583999999997</v>
      </c>
      <c r="Y44">
        <v>0</v>
      </c>
      <c r="Z44">
        <v>6.3368690000000001</v>
      </c>
      <c r="AA44">
        <v>0</v>
      </c>
      <c r="AB44">
        <v>25.468222999999998</v>
      </c>
      <c r="AC44">
        <v>18.733477000000001</v>
      </c>
      <c r="AD44">
        <v>35.334533</v>
      </c>
      <c r="AE44">
        <v>47.800206000000003</v>
      </c>
      <c r="AF44">
        <v>27.647538999999998</v>
      </c>
      <c r="AG44">
        <v>38.104754999999997</v>
      </c>
      <c r="AH44">
        <v>90.466645</v>
      </c>
      <c r="AI44">
        <v>3.077159</v>
      </c>
      <c r="AJ44">
        <v>0</v>
      </c>
      <c r="AK44">
        <v>49.079844000000001</v>
      </c>
      <c r="AL44">
        <v>44.941512000000003</v>
      </c>
      <c r="AM44">
        <v>0</v>
      </c>
      <c r="AN44">
        <v>0.79536200000000001</v>
      </c>
      <c r="AO44">
        <v>24.162831000000001</v>
      </c>
      <c r="AP44">
        <v>11.14739</v>
      </c>
      <c r="AQ44">
        <v>45.137793000000002</v>
      </c>
      <c r="AR44">
        <v>14.944406000000001</v>
      </c>
      <c r="AS44">
        <v>10.405391</v>
      </c>
      <c r="AT44">
        <v>9.5607070000000007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78.989999999999995</v>
      </c>
      <c r="BA44">
        <f t="shared" si="1"/>
        <v>1825.9212590000009</v>
      </c>
      <c r="BD44">
        <v>23.27</v>
      </c>
      <c r="BE44">
        <v>7.38</v>
      </c>
      <c r="BF44">
        <v>1.22</v>
      </c>
      <c r="BG44">
        <v>1.91</v>
      </c>
      <c r="BH44">
        <v>5.62</v>
      </c>
      <c r="BI44">
        <v>6.93</v>
      </c>
      <c r="BJ44">
        <v>1.51</v>
      </c>
      <c r="BK44">
        <v>4.47</v>
      </c>
      <c r="BL44">
        <v>1.18</v>
      </c>
      <c r="BM44">
        <v>0</v>
      </c>
      <c r="BN44">
        <v>0.48</v>
      </c>
      <c r="BO44">
        <v>15.67</v>
      </c>
      <c r="BP44">
        <v>3.85</v>
      </c>
      <c r="BQ44">
        <v>4.26</v>
      </c>
      <c r="BR44">
        <v>1.04</v>
      </c>
      <c r="BS44">
        <v>0.2</v>
      </c>
      <c r="BT44">
        <v>0</v>
      </c>
      <c r="BU44">
        <v>0</v>
      </c>
      <c r="BV44">
        <v>0</v>
      </c>
      <c r="BW44">
        <f t="shared" si="2"/>
        <v>78.989999999999995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113.50802299999999</v>
      </c>
      <c r="L45">
        <v>358.13734299999999</v>
      </c>
      <c r="M45">
        <v>23.314665999999999</v>
      </c>
      <c r="N45">
        <v>78.558014</v>
      </c>
      <c r="O45">
        <v>58.560409</v>
      </c>
      <c r="P45">
        <v>134.69883899999999</v>
      </c>
      <c r="Q45">
        <v>10.876253999999999</v>
      </c>
      <c r="R45">
        <v>22.007031999999999</v>
      </c>
      <c r="S45">
        <v>13.747699000000001</v>
      </c>
      <c r="T45">
        <v>0</v>
      </c>
      <c r="U45">
        <v>337.42392799999999</v>
      </c>
      <c r="V45">
        <v>6.1494840000000002</v>
      </c>
      <c r="W45">
        <v>19.827832000000001</v>
      </c>
      <c r="X45">
        <v>75.088583999999997</v>
      </c>
      <c r="Y45">
        <v>0</v>
      </c>
      <c r="Z45">
        <v>6.3368690000000001</v>
      </c>
      <c r="AA45">
        <v>0</v>
      </c>
      <c r="AB45">
        <v>25.468222999999998</v>
      </c>
      <c r="AC45">
        <v>18.733477000000001</v>
      </c>
      <c r="AD45">
        <v>35.334533</v>
      </c>
      <c r="AE45">
        <v>47.800206000000003</v>
      </c>
      <c r="AF45">
        <v>27.647538999999998</v>
      </c>
      <c r="AG45">
        <v>38.104754999999997</v>
      </c>
      <c r="AH45">
        <v>90.466645</v>
      </c>
      <c r="AI45">
        <v>3.077159</v>
      </c>
      <c r="AJ45">
        <v>0</v>
      </c>
      <c r="AK45">
        <v>49.079844000000001</v>
      </c>
      <c r="AL45">
        <v>44.941512000000003</v>
      </c>
      <c r="AM45">
        <v>0</v>
      </c>
      <c r="AN45">
        <v>0.79536200000000001</v>
      </c>
      <c r="AO45">
        <v>24.162831000000001</v>
      </c>
      <c r="AP45">
        <v>11.14739</v>
      </c>
      <c r="AQ45">
        <v>45.137793000000002</v>
      </c>
      <c r="AR45">
        <v>14.944406000000001</v>
      </c>
      <c r="AS45">
        <v>10.405391</v>
      </c>
      <c r="AT45">
        <v>9.5607070000000007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78.989999999999995</v>
      </c>
      <c r="BA45">
        <f t="shared" si="1"/>
        <v>1834.0327490000006</v>
      </c>
      <c r="BD45">
        <v>23.27</v>
      </c>
      <c r="BE45">
        <v>7.38</v>
      </c>
      <c r="BF45">
        <v>1.22</v>
      </c>
      <c r="BG45">
        <v>1.91</v>
      </c>
      <c r="BH45">
        <v>5.62</v>
      </c>
      <c r="BI45">
        <v>6.93</v>
      </c>
      <c r="BJ45">
        <v>1.51</v>
      </c>
      <c r="BK45">
        <v>4.47</v>
      </c>
      <c r="BL45">
        <v>1.18</v>
      </c>
      <c r="BM45">
        <v>0</v>
      </c>
      <c r="BN45">
        <v>0.48</v>
      </c>
      <c r="BO45">
        <v>15.67</v>
      </c>
      <c r="BP45">
        <v>3.85</v>
      </c>
      <c r="BQ45">
        <v>4.26</v>
      </c>
      <c r="BR45">
        <v>1.04</v>
      </c>
      <c r="BS45">
        <v>0.2</v>
      </c>
      <c r="BT45">
        <v>0</v>
      </c>
      <c r="BU45">
        <v>0</v>
      </c>
      <c r="BV45">
        <v>0</v>
      </c>
      <c r="BW45">
        <f t="shared" si="2"/>
        <v>78.989999999999995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113.55416</v>
      </c>
      <c r="L46">
        <v>358.13734299999999</v>
      </c>
      <c r="M46">
        <v>23.314665999999999</v>
      </c>
      <c r="N46">
        <v>78.558014</v>
      </c>
      <c r="O46">
        <v>58.560409</v>
      </c>
      <c r="P46">
        <v>134.69883899999999</v>
      </c>
      <c r="Q46">
        <v>10.876253999999999</v>
      </c>
      <c r="R46">
        <v>22.007031999999999</v>
      </c>
      <c r="S46">
        <v>13.747699000000001</v>
      </c>
      <c r="T46">
        <v>0</v>
      </c>
      <c r="U46">
        <v>337.42392799999999</v>
      </c>
      <c r="V46">
        <v>6.1494840000000002</v>
      </c>
      <c r="W46">
        <v>19.827832000000001</v>
      </c>
      <c r="X46">
        <v>75.088583999999997</v>
      </c>
      <c r="Y46">
        <v>0</v>
      </c>
      <c r="Z46">
        <v>6.3368690000000001</v>
      </c>
      <c r="AA46">
        <v>0</v>
      </c>
      <c r="AB46">
        <v>25.468222999999998</v>
      </c>
      <c r="AC46">
        <v>18.733477000000001</v>
      </c>
      <c r="AD46">
        <v>35.334533</v>
      </c>
      <c r="AE46">
        <v>47.800206000000003</v>
      </c>
      <c r="AF46">
        <v>27.647538999999998</v>
      </c>
      <c r="AG46">
        <v>38.104754999999997</v>
      </c>
      <c r="AH46">
        <v>90.466645</v>
      </c>
      <c r="AI46">
        <v>3.077159</v>
      </c>
      <c r="AJ46">
        <v>0</v>
      </c>
      <c r="AK46">
        <v>49.079844000000001</v>
      </c>
      <c r="AL46">
        <v>44.941512000000003</v>
      </c>
      <c r="AM46">
        <v>0</v>
      </c>
      <c r="AN46">
        <v>0.79536200000000001</v>
      </c>
      <c r="AO46">
        <v>24.162831000000001</v>
      </c>
      <c r="AP46">
        <v>11.14739</v>
      </c>
      <c r="AQ46">
        <v>45.137793000000002</v>
      </c>
      <c r="AR46">
        <v>14.944406000000001</v>
      </c>
      <c r="AS46">
        <v>10.405391</v>
      </c>
      <c r="AT46">
        <v>9.5607070000000007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78.989999999999995</v>
      </c>
      <c r="BA46">
        <f t="shared" si="1"/>
        <v>1834.0788860000009</v>
      </c>
      <c r="BD46">
        <v>23.27</v>
      </c>
      <c r="BE46">
        <v>7.38</v>
      </c>
      <c r="BF46">
        <v>1.22</v>
      </c>
      <c r="BG46">
        <v>1.91</v>
      </c>
      <c r="BH46">
        <v>5.62</v>
      </c>
      <c r="BI46">
        <v>6.93</v>
      </c>
      <c r="BJ46">
        <v>1.51</v>
      </c>
      <c r="BK46">
        <v>4.47</v>
      </c>
      <c r="BL46">
        <v>1.18</v>
      </c>
      <c r="BM46">
        <v>0</v>
      </c>
      <c r="BN46">
        <v>0.48</v>
      </c>
      <c r="BO46">
        <v>15.67</v>
      </c>
      <c r="BP46">
        <v>3.85</v>
      </c>
      <c r="BQ46">
        <v>4.26</v>
      </c>
      <c r="BR46">
        <v>1.04</v>
      </c>
      <c r="BS46">
        <v>0.2</v>
      </c>
      <c r="BT46">
        <v>0</v>
      </c>
      <c r="BU46">
        <v>0</v>
      </c>
      <c r="BV46">
        <v>0</v>
      </c>
      <c r="BW46">
        <f t="shared" si="2"/>
        <v>78.989999999999995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113.50802299999999</v>
      </c>
      <c r="L47">
        <v>377.47534300000001</v>
      </c>
      <c r="M47">
        <v>23.314665999999999</v>
      </c>
      <c r="N47">
        <v>78.558014</v>
      </c>
      <c r="O47">
        <v>58.560409</v>
      </c>
      <c r="P47">
        <v>134.69883899999999</v>
      </c>
      <c r="Q47">
        <v>11.488977999999999</v>
      </c>
      <c r="R47">
        <v>22.007031999999999</v>
      </c>
      <c r="S47">
        <v>13.747699000000001</v>
      </c>
      <c r="T47">
        <v>0</v>
      </c>
      <c r="U47">
        <v>337.42392799999999</v>
      </c>
      <c r="V47">
        <v>6.1494840000000002</v>
      </c>
      <c r="W47">
        <v>19.827832000000001</v>
      </c>
      <c r="X47">
        <v>75.088583999999997</v>
      </c>
      <c r="Y47">
        <v>0</v>
      </c>
      <c r="Z47">
        <v>6.3368690000000001</v>
      </c>
      <c r="AA47">
        <v>0</v>
      </c>
      <c r="AB47">
        <v>25.468222999999998</v>
      </c>
      <c r="AC47">
        <v>18.733477000000001</v>
      </c>
      <c r="AD47">
        <v>35.334533</v>
      </c>
      <c r="AE47">
        <v>47.800206000000003</v>
      </c>
      <c r="AF47">
        <v>27.647538999999998</v>
      </c>
      <c r="AG47">
        <v>38.104754999999997</v>
      </c>
      <c r="AH47">
        <v>90.466645</v>
      </c>
      <c r="AI47">
        <v>13.539501</v>
      </c>
      <c r="AJ47">
        <v>0</v>
      </c>
      <c r="AK47">
        <v>49.079844000000001</v>
      </c>
      <c r="AL47">
        <v>44.941512000000003</v>
      </c>
      <c r="AM47">
        <v>0</v>
      </c>
      <c r="AN47">
        <v>0.79536200000000001</v>
      </c>
      <c r="AO47">
        <v>24.162831000000001</v>
      </c>
      <c r="AP47">
        <v>11.14739</v>
      </c>
      <c r="AQ47">
        <v>45.137793000000002</v>
      </c>
      <c r="AR47">
        <v>14.944406000000001</v>
      </c>
      <c r="AS47">
        <v>10.405391</v>
      </c>
      <c r="AT47">
        <v>9.5607070000000007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78.989999999999995</v>
      </c>
      <c r="BA47">
        <f t="shared" si="1"/>
        <v>1864.4458150000009</v>
      </c>
      <c r="BD47">
        <v>23.27</v>
      </c>
      <c r="BE47">
        <v>7.38</v>
      </c>
      <c r="BF47">
        <v>1.22</v>
      </c>
      <c r="BG47">
        <v>1.91</v>
      </c>
      <c r="BH47">
        <v>5.62</v>
      </c>
      <c r="BI47">
        <v>6.93</v>
      </c>
      <c r="BJ47">
        <v>1.51</v>
      </c>
      <c r="BK47">
        <v>4.47</v>
      </c>
      <c r="BL47">
        <v>1.18</v>
      </c>
      <c r="BM47">
        <v>0</v>
      </c>
      <c r="BN47">
        <v>0.48</v>
      </c>
      <c r="BO47">
        <v>15.67</v>
      </c>
      <c r="BP47">
        <v>3.85</v>
      </c>
      <c r="BQ47">
        <v>4.26</v>
      </c>
      <c r="BR47">
        <v>1.04</v>
      </c>
      <c r="BS47">
        <v>0.2</v>
      </c>
      <c r="BT47">
        <v>0</v>
      </c>
      <c r="BU47">
        <v>0</v>
      </c>
      <c r="BV47">
        <v>0</v>
      </c>
      <c r="BW47">
        <f t="shared" si="2"/>
        <v>78.989999999999995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113.55416</v>
      </c>
      <c r="L48">
        <v>377.47534300000001</v>
      </c>
      <c r="M48">
        <v>23.314665999999999</v>
      </c>
      <c r="N48">
        <v>78.558014</v>
      </c>
      <c r="O48">
        <v>58.560409</v>
      </c>
      <c r="P48">
        <v>134.69883899999999</v>
      </c>
      <c r="Q48">
        <v>11.488977999999999</v>
      </c>
      <c r="R48">
        <v>22.007031999999999</v>
      </c>
      <c r="S48">
        <v>13.747699000000001</v>
      </c>
      <c r="T48">
        <v>0</v>
      </c>
      <c r="U48">
        <v>337.42392799999999</v>
      </c>
      <c r="V48">
        <v>6.1494840000000002</v>
      </c>
      <c r="W48">
        <v>19.827832000000001</v>
      </c>
      <c r="X48">
        <v>75.088583999999997</v>
      </c>
      <c r="Y48">
        <v>0</v>
      </c>
      <c r="Z48">
        <v>6.3368690000000001</v>
      </c>
      <c r="AA48">
        <v>0</v>
      </c>
      <c r="AB48">
        <v>25.468222999999998</v>
      </c>
      <c r="AC48">
        <v>18.733477000000001</v>
      </c>
      <c r="AD48">
        <v>35.334533</v>
      </c>
      <c r="AE48">
        <v>47.800206000000003</v>
      </c>
      <c r="AF48">
        <v>27.647538999999998</v>
      </c>
      <c r="AG48">
        <v>38.104754999999997</v>
      </c>
      <c r="AH48">
        <v>90.466645</v>
      </c>
      <c r="AI48">
        <v>13.539501</v>
      </c>
      <c r="AJ48">
        <v>0</v>
      </c>
      <c r="AK48">
        <v>49.079844000000001</v>
      </c>
      <c r="AL48">
        <v>44.941512000000003</v>
      </c>
      <c r="AM48">
        <v>0</v>
      </c>
      <c r="AN48">
        <v>0.79536200000000001</v>
      </c>
      <c r="AO48">
        <v>24.162831000000001</v>
      </c>
      <c r="AP48">
        <v>11.14739</v>
      </c>
      <c r="AQ48">
        <v>45.137793000000002</v>
      </c>
      <c r="AR48">
        <v>14.944406000000001</v>
      </c>
      <c r="AS48">
        <v>10.405391</v>
      </c>
      <c r="AT48">
        <v>9.5607070000000007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78.989999999999995</v>
      </c>
      <c r="BA48">
        <f t="shared" si="1"/>
        <v>1864.4919520000008</v>
      </c>
      <c r="BD48">
        <v>23.27</v>
      </c>
      <c r="BE48">
        <v>7.38</v>
      </c>
      <c r="BF48">
        <v>1.22</v>
      </c>
      <c r="BG48">
        <v>1.91</v>
      </c>
      <c r="BH48">
        <v>5.62</v>
      </c>
      <c r="BI48">
        <v>6.93</v>
      </c>
      <c r="BJ48">
        <v>1.51</v>
      </c>
      <c r="BK48">
        <v>4.47</v>
      </c>
      <c r="BL48">
        <v>1.18</v>
      </c>
      <c r="BM48">
        <v>0</v>
      </c>
      <c r="BN48">
        <v>0.48</v>
      </c>
      <c r="BO48">
        <v>15.67</v>
      </c>
      <c r="BP48">
        <v>3.85</v>
      </c>
      <c r="BQ48">
        <v>4.26</v>
      </c>
      <c r="BR48">
        <v>1.04</v>
      </c>
      <c r="BS48">
        <v>0.2</v>
      </c>
      <c r="BT48">
        <v>0</v>
      </c>
      <c r="BU48">
        <v>0</v>
      </c>
      <c r="BV48">
        <v>0</v>
      </c>
      <c r="BW48">
        <f t="shared" si="2"/>
        <v>78.989999999999995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113.752128</v>
      </c>
      <c r="L49">
        <v>372.44746300000003</v>
      </c>
      <c r="M49">
        <v>23.314665999999999</v>
      </c>
      <c r="N49">
        <v>78.558014</v>
      </c>
      <c r="O49">
        <v>72.888015999999993</v>
      </c>
      <c r="P49">
        <v>134.69883899999999</v>
      </c>
      <c r="Q49">
        <v>11.579314999999999</v>
      </c>
      <c r="R49">
        <v>22.36917</v>
      </c>
      <c r="S49">
        <v>14.006646</v>
      </c>
      <c r="T49">
        <v>0</v>
      </c>
      <c r="U49">
        <v>337.42392799999999</v>
      </c>
      <c r="V49">
        <v>6.1494840000000002</v>
      </c>
      <c r="W49">
        <v>19.827832000000001</v>
      </c>
      <c r="X49">
        <v>76.055484000000007</v>
      </c>
      <c r="Y49">
        <v>0</v>
      </c>
      <c r="Z49">
        <v>6.3368690000000001</v>
      </c>
      <c r="AA49">
        <v>0</v>
      </c>
      <c r="AB49">
        <v>25.468222999999998</v>
      </c>
      <c r="AC49">
        <v>18.733477000000001</v>
      </c>
      <c r="AD49">
        <v>35.334533</v>
      </c>
      <c r="AE49">
        <v>47.800206000000003</v>
      </c>
      <c r="AF49">
        <v>27.647538999999998</v>
      </c>
      <c r="AG49">
        <v>38.104754999999997</v>
      </c>
      <c r="AH49">
        <v>90.466645</v>
      </c>
      <c r="AI49">
        <v>13.539501</v>
      </c>
      <c r="AJ49">
        <v>0</v>
      </c>
      <c r="AK49">
        <v>49.079844000000001</v>
      </c>
      <c r="AL49">
        <v>33.706133999999999</v>
      </c>
      <c r="AM49">
        <v>0</v>
      </c>
      <c r="AN49">
        <v>0.79536200000000001</v>
      </c>
      <c r="AO49">
        <v>24.162831000000001</v>
      </c>
      <c r="AP49">
        <v>11.14739</v>
      </c>
      <c r="AQ49">
        <v>45.137793000000002</v>
      </c>
      <c r="AR49">
        <v>51.237965000000003</v>
      </c>
      <c r="AS49">
        <v>31.086106000000001</v>
      </c>
      <c r="AT49">
        <v>9.5607070000000007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78.989999999999995</v>
      </c>
      <c r="BA49">
        <f t="shared" si="1"/>
        <v>1921.4068650000008</v>
      </c>
      <c r="BD49">
        <v>23.27</v>
      </c>
      <c r="BE49">
        <v>7.38</v>
      </c>
      <c r="BF49">
        <v>1.22</v>
      </c>
      <c r="BG49">
        <v>1.91</v>
      </c>
      <c r="BH49">
        <v>5.62</v>
      </c>
      <c r="BI49">
        <v>6.93</v>
      </c>
      <c r="BJ49">
        <v>1.51</v>
      </c>
      <c r="BK49">
        <v>4.47</v>
      </c>
      <c r="BL49">
        <v>1.18</v>
      </c>
      <c r="BM49">
        <v>0</v>
      </c>
      <c r="BN49">
        <v>0.48</v>
      </c>
      <c r="BO49">
        <v>15.67</v>
      </c>
      <c r="BP49">
        <v>3.85</v>
      </c>
      <c r="BQ49">
        <v>4.26</v>
      </c>
      <c r="BR49">
        <v>1.04</v>
      </c>
      <c r="BS49">
        <v>0.2</v>
      </c>
      <c r="BT49">
        <v>0</v>
      </c>
      <c r="BU49">
        <v>0</v>
      </c>
      <c r="BV49">
        <v>0</v>
      </c>
      <c r="BW49">
        <f t="shared" si="2"/>
        <v>78.989999999999995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113.78814199999999</v>
      </c>
      <c r="L50">
        <v>372.44746300000003</v>
      </c>
      <c r="M50">
        <v>23.314665999999999</v>
      </c>
      <c r="N50">
        <v>78.558014</v>
      </c>
      <c r="O50">
        <v>72.888015999999993</v>
      </c>
      <c r="P50">
        <v>134.69883899999999</v>
      </c>
      <c r="Q50">
        <v>11.579314999999999</v>
      </c>
      <c r="R50">
        <v>22.36917</v>
      </c>
      <c r="S50">
        <v>14.006646</v>
      </c>
      <c r="T50">
        <v>0</v>
      </c>
      <c r="U50">
        <v>337.42392799999999</v>
      </c>
      <c r="V50">
        <v>6.1494840000000002</v>
      </c>
      <c r="W50">
        <v>19.827832000000001</v>
      </c>
      <c r="X50">
        <v>76.055484000000007</v>
      </c>
      <c r="Y50">
        <v>0</v>
      </c>
      <c r="Z50">
        <v>6.3368690000000001</v>
      </c>
      <c r="AA50">
        <v>0</v>
      </c>
      <c r="AB50">
        <v>25.468222999999998</v>
      </c>
      <c r="AC50">
        <v>18.733477000000001</v>
      </c>
      <c r="AD50">
        <v>35.334533</v>
      </c>
      <c r="AE50">
        <v>47.800206000000003</v>
      </c>
      <c r="AF50">
        <v>27.647538999999998</v>
      </c>
      <c r="AG50">
        <v>38.104754999999997</v>
      </c>
      <c r="AH50">
        <v>90.466645</v>
      </c>
      <c r="AI50">
        <v>13.539501</v>
      </c>
      <c r="AJ50">
        <v>0</v>
      </c>
      <c r="AK50">
        <v>49.079844000000001</v>
      </c>
      <c r="AL50">
        <v>33.706133999999999</v>
      </c>
      <c r="AM50">
        <v>0</v>
      </c>
      <c r="AN50">
        <v>0.79536200000000001</v>
      </c>
      <c r="AO50">
        <v>24.162831000000001</v>
      </c>
      <c r="AP50">
        <v>11.14739</v>
      </c>
      <c r="AQ50">
        <v>45.137793000000002</v>
      </c>
      <c r="AR50">
        <v>51.237965000000003</v>
      </c>
      <c r="AS50">
        <v>31.086106000000001</v>
      </c>
      <c r="AT50">
        <v>9.5607070000000007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78.989999999999995</v>
      </c>
      <c r="BA50">
        <f t="shared" si="1"/>
        <v>1921.4428790000006</v>
      </c>
      <c r="BD50">
        <v>23.27</v>
      </c>
      <c r="BE50">
        <v>7.38</v>
      </c>
      <c r="BF50">
        <v>1.22</v>
      </c>
      <c r="BG50">
        <v>1.91</v>
      </c>
      <c r="BH50">
        <v>5.62</v>
      </c>
      <c r="BI50">
        <v>6.93</v>
      </c>
      <c r="BJ50">
        <v>1.51</v>
      </c>
      <c r="BK50">
        <v>4.47</v>
      </c>
      <c r="BL50">
        <v>1.18</v>
      </c>
      <c r="BM50">
        <v>0</v>
      </c>
      <c r="BN50">
        <v>0.48</v>
      </c>
      <c r="BO50">
        <v>15.67</v>
      </c>
      <c r="BP50">
        <v>3.85</v>
      </c>
      <c r="BQ50">
        <v>4.26</v>
      </c>
      <c r="BR50">
        <v>1.04</v>
      </c>
      <c r="BS50">
        <v>0.2</v>
      </c>
      <c r="BT50">
        <v>0</v>
      </c>
      <c r="BU50">
        <v>0</v>
      </c>
      <c r="BV50">
        <v>0</v>
      </c>
      <c r="BW50">
        <f t="shared" si="2"/>
        <v>78.989999999999995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113.752128</v>
      </c>
      <c r="L51">
        <v>299.92996299999999</v>
      </c>
      <c r="M51">
        <v>18.480166000000001</v>
      </c>
      <c r="N51">
        <v>73.723513999999994</v>
      </c>
      <c r="O51">
        <v>54.121585000000003</v>
      </c>
      <c r="P51">
        <v>112.91680599999999</v>
      </c>
      <c r="Q51">
        <v>11.488977999999999</v>
      </c>
      <c r="R51">
        <v>22.007031999999999</v>
      </c>
      <c r="S51">
        <v>13.747699000000001</v>
      </c>
      <c r="T51">
        <v>0</v>
      </c>
      <c r="U51">
        <v>337.42392799999999</v>
      </c>
      <c r="V51">
        <v>6.1494840000000002</v>
      </c>
      <c r="W51">
        <v>14.993332000000001</v>
      </c>
      <c r="X51">
        <v>70.254084000000006</v>
      </c>
      <c r="Y51">
        <v>0</v>
      </c>
      <c r="Z51">
        <v>6.3368690000000001</v>
      </c>
      <c r="AA51">
        <v>0</v>
      </c>
      <c r="AB51">
        <v>25.468222999999998</v>
      </c>
      <c r="AC51">
        <v>18.733477000000001</v>
      </c>
      <c r="AD51">
        <v>35.334533</v>
      </c>
      <c r="AE51">
        <v>47.800206000000003</v>
      </c>
      <c r="AF51">
        <v>27.647538999999998</v>
      </c>
      <c r="AG51">
        <v>38.104754999999997</v>
      </c>
      <c r="AH51">
        <v>90.466645</v>
      </c>
      <c r="AI51">
        <v>13.539501</v>
      </c>
      <c r="AJ51">
        <v>0</v>
      </c>
      <c r="AK51">
        <v>49.079844000000001</v>
      </c>
      <c r="AL51">
        <v>33.706133999999999</v>
      </c>
      <c r="AM51">
        <v>0</v>
      </c>
      <c r="AN51">
        <v>0.79536200000000001</v>
      </c>
      <c r="AO51">
        <v>24.162831000000001</v>
      </c>
      <c r="AP51">
        <v>11.14739</v>
      </c>
      <c r="AQ51">
        <v>30.091861999999999</v>
      </c>
      <c r="AR51">
        <v>14.944406000000001</v>
      </c>
      <c r="AS51">
        <v>31.086106000000001</v>
      </c>
      <c r="AT51">
        <v>9.5607070000000007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78.989999999999995</v>
      </c>
      <c r="BA51">
        <f t="shared" si="1"/>
        <v>1735.9850890000005</v>
      </c>
      <c r="BD51">
        <v>23.27</v>
      </c>
      <c r="BE51">
        <v>7.38</v>
      </c>
      <c r="BF51">
        <v>1.22</v>
      </c>
      <c r="BG51">
        <v>1.91</v>
      </c>
      <c r="BH51">
        <v>5.62</v>
      </c>
      <c r="BI51">
        <v>6.93</v>
      </c>
      <c r="BJ51">
        <v>1.51</v>
      </c>
      <c r="BK51">
        <v>4.47</v>
      </c>
      <c r="BL51">
        <v>1.18</v>
      </c>
      <c r="BM51">
        <v>0</v>
      </c>
      <c r="BN51">
        <v>0.48</v>
      </c>
      <c r="BO51">
        <v>15.67</v>
      </c>
      <c r="BP51">
        <v>3.85</v>
      </c>
      <c r="BQ51">
        <v>4.26</v>
      </c>
      <c r="BR51">
        <v>1.04</v>
      </c>
      <c r="BS51">
        <v>0.2</v>
      </c>
      <c r="BT51">
        <v>0</v>
      </c>
      <c r="BU51">
        <v>0</v>
      </c>
      <c r="BV51">
        <v>0</v>
      </c>
      <c r="BW51">
        <f t="shared" si="2"/>
        <v>78.989999999999995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113.78814199999999</v>
      </c>
      <c r="L52">
        <v>269.95606299999997</v>
      </c>
      <c r="M52">
        <v>23.314665999999999</v>
      </c>
      <c r="N52">
        <v>78.558014</v>
      </c>
      <c r="O52">
        <v>58.560409</v>
      </c>
      <c r="P52">
        <v>117.751306</v>
      </c>
      <c r="Q52">
        <v>11.488977999999999</v>
      </c>
      <c r="R52">
        <v>22.007031999999999</v>
      </c>
      <c r="S52">
        <v>13.747699000000001</v>
      </c>
      <c r="T52">
        <v>0</v>
      </c>
      <c r="U52">
        <v>337.42392799999999</v>
      </c>
      <c r="V52">
        <v>6.1494840000000002</v>
      </c>
      <c r="W52">
        <v>14.993332000000001</v>
      </c>
      <c r="X52">
        <v>70.254084000000006</v>
      </c>
      <c r="Y52">
        <v>0</v>
      </c>
      <c r="Z52">
        <v>6.3368690000000001</v>
      </c>
      <c r="AA52">
        <v>0</v>
      </c>
      <c r="AB52">
        <v>25.468222999999998</v>
      </c>
      <c r="AC52">
        <v>18.733477000000001</v>
      </c>
      <c r="AD52">
        <v>35.334533</v>
      </c>
      <c r="AE52">
        <v>47.800206000000003</v>
      </c>
      <c r="AF52">
        <v>27.647538999999998</v>
      </c>
      <c r="AG52">
        <v>38.104754999999997</v>
      </c>
      <c r="AH52">
        <v>90.466645</v>
      </c>
      <c r="AI52">
        <v>13.539501</v>
      </c>
      <c r="AJ52">
        <v>0</v>
      </c>
      <c r="AK52">
        <v>49.079844000000001</v>
      </c>
      <c r="AL52">
        <v>33.706133999999999</v>
      </c>
      <c r="AM52">
        <v>0</v>
      </c>
      <c r="AN52">
        <v>0.79536200000000001</v>
      </c>
      <c r="AO52">
        <v>24.162831000000001</v>
      </c>
      <c r="AP52">
        <v>11.14739</v>
      </c>
      <c r="AQ52">
        <v>30.091861999999999</v>
      </c>
      <c r="AR52">
        <v>14.944406000000001</v>
      </c>
      <c r="AS52">
        <v>31.086106000000001</v>
      </c>
      <c r="AT52">
        <v>9.5607070000000007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78.989999999999995</v>
      </c>
      <c r="BA52">
        <f t="shared" si="1"/>
        <v>1724.9895270000004</v>
      </c>
      <c r="BD52">
        <v>23.27</v>
      </c>
      <c r="BE52">
        <v>7.38</v>
      </c>
      <c r="BF52">
        <v>1.22</v>
      </c>
      <c r="BG52">
        <v>1.91</v>
      </c>
      <c r="BH52">
        <v>5.62</v>
      </c>
      <c r="BI52">
        <v>6.93</v>
      </c>
      <c r="BJ52">
        <v>1.51</v>
      </c>
      <c r="BK52">
        <v>4.47</v>
      </c>
      <c r="BL52">
        <v>1.18</v>
      </c>
      <c r="BM52">
        <v>0</v>
      </c>
      <c r="BN52">
        <v>0.48</v>
      </c>
      <c r="BO52">
        <v>15.67</v>
      </c>
      <c r="BP52">
        <v>3.85</v>
      </c>
      <c r="BQ52">
        <v>4.26</v>
      </c>
      <c r="BR52">
        <v>1.04</v>
      </c>
      <c r="BS52">
        <v>0.2</v>
      </c>
      <c r="BT52">
        <v>0</v>
      </c>
      <c r="BU52">
        <v>0</v>
      </c>
      <c r="BV52">
        <v>0</v>
      </c>
      <c r="BW52">
        <f t="shared" si="2"/>
        <v>78.989999999999995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113.752128</v>
      </c>
      <c r="L53">
        <v>267.71285499999999</v>
      </c>
      <c r="M53">
        <v>24.287123999999999</v>
      </c>
      <c r="N53">
        <v>78.558014</v>
      </c>
      <c r="O53">
        <v>58.823205000000002</v>
      </c>
      <c r="P53">
        <v>129.354106</v>
      </c>
      <c r="Q53">
        <v>11.488977999999999</v>
      </c>
      <c r="R53">
        <v>22.007031999999999</v>
      </c>
      <c r="S53">
        <v>13.747699000000001</v>
      </c>
      <c r="T53">
        <v>0</v>
      </c>
      <c r="U53">
        <v>337.42392799999999</v>
      </c>
      <c r="V53">
        <v>6.1494840000000002</v>
      </c>
      <c r="W53">
        <v>19.827832000000001</v>
      </c>
      <c r="X53">
        <v>76.055484000000007</v>
      </c>
      <c r="Y53">
        <v>0</v>
      </c>
      <c r="Z53">
        <v>6.3368690000000001</v>
      </c>
      <c r="AA53">
        <v>0</v>
      </c>
      <c r="AB53">
        <v>25.468222999999998</v>
      </c>
      <c r="AC53">
        <v>18.733477000000001</v>
      </c>
      <c r="AD53">
        <v>35.334533</v>
      </c>
      <c r="AE53">
        <v>47.800206000000003</v>
      </c>
      <c r="AF53">
        <v>27.647538999999998</v>
      </c>
      <c r="AG53">
        <v>38.104754999999997</v>
      </c>
      <c r="AH53">
        <v>90.466645</v>
      </c>
      <c r="AI53">
        <v>0</v>
      </c>
      <c r="AJ53">
        <v>0</v>
      </c>
      <c r="AK53">
        <v>49.079844000000001</v>
      </c>
      <c r="AL53">
        <v>33.706133999999999</v>
      </c>
      <c r="AM53">
        <v>0</v>
      </c>
      <c r="AN53">
        <v>0.79536200000000001</v>
      </c>
      <c r="AO53">
        <v>24.162831000000001</v>
      </c>
      <c r="AP53">
        <v>11.14739</v>
      </c>
      <c r="AQ53">
        <v>30.091861999999999</v>
      </c>
      <c r="AR53">
        <v>14.944406000000001</v>
      </c>
      <c r="AS53">
        <v>10.405391</v>
      </c>
      <c r="AT53">
        <v>9.5607070000000007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78.989999999999995</v>
      </c>
      <c r="BA53">
        <f t="shared" si="1"/>
        <v>1711.9640430000004</v>
      </c>
      <c r="BD53">
        <v>23.27</v>
      </c>
      <c r="BE53">
        <v>7.38</v>
      </c>
      <c r="BF53">
        <v>1.22</v>
      </c>
      <c r="BG53">
        <v>1.91</v>
      </c>
      <c r="BH53">
        <v>5.62</v>
      </c>
      <c r="BI53">
        <v>6.93</v>
      </c>
      <c r="BJ53">
        <v>1.51</v>
      </c>
      <c r="BK53">
        <v>4.47</v>
      </c>
      <c r="BL53">
        <v>1.18</v>
      </c>
      <c r="BM53">
        <v>0</v>
      </c>
      <c r="BN53">
        <v>0.48</v>
      </c>
      <c r="BO53">
        <v>15.67</v>
      </c>
      <c r="BP53">
        <v>3.85</v>
      </c>
      <c r="BQ53">
        <v>4.26</v>
      </c>
      <c r="BR53">
        <v>1.04</v>
      </c>
      <c r="BS53">
        <v>0.2</v>
      </c>
      <c r="BT53">
        <v>0</v>
      </c>
      <c r="BU53">
        <v>0</v>
      </c>
      <c r="BV53">
        <v>0</v>
      </c>
      <c r="BW53">
        <f t="shared" si="2"/>
        <v>78.989999999999995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113.78814199999999</v>
      </c>
      <c r="L54">
        <v>267.71285499999999</v>
      </c>
      <c r="M54">
        <v>24.287123999999999</v>
      </c>
      <c r="N54">
        <v>78.558014</v>
      </c>
      <c r="O54">
        <v>58.823205000000002</v>
      </c>
      <c r="P54">
        <v>117.751306</v>
      </c>
      <c r="Q54">
        <v>11.488977999999999</v>
      </c>
      <c r="R54">
        <v>22.007031999999999</v>
      </c>
      <c r="S54">
        <v>13.747699000000001</v>
      </c>
      <c r="T54">
        <v>0</v>
      </c>
      <c r="U54">
        <v>337.42392799999999</v>
      </c>
      <c r="V54">
        <v>6.1494840000000002</v>
      </c>
      <c r="W54">
        <v>14.993332000000001</v>
      </c>
      <c r="X54">
        <v>60.585084000000002</v>
      </c>
      <c r="Y54">
        <v>0</v>
      </c>
      <c r="Z54">
        <v>6.3368690000000001</v>
      </c>
      <c r="AA54">
        <v>0</v>
      </c>
      <c r="AB54">
        <v>12.631000999999999</v>
      </c>
      <c r="AC54">
        <v>9.3575029999999995</v>
      </c>
      <c r="AD54">
        <v>35.334533</v>
      </c>
      <c r="AE54">
        <v>47.800206000000003</v>
      </c>
      <c r="AF54">
        <v>27.647538999999998</v>
      </c>
      <c r="AG54">
        <v>38.104754999999997</v>
      </c>
      <c r="AH54">
        <v>90.466645</v>
      </c>
      <c r="AI54">
        <v>0</v>
      </c>
      <c r="AJ54">
        <v>0</v>
      </c>
      <c r="AK54">
        <v>49.079844000000001</v>
      </c>
      <c r="AL54">
        <v>33.706133999999999</v>
      </c>
      <c r="AM54">
        <v>0</v>
      </c>
      <c r="AN54">
        <v>0.79536200000000001</v>
      </c>
      <c r="AO54">
        <v>24.162831000000001</v>
      </c>
      <c r="AP54">
        <v>11.14739</v>
      </c>
      <c r="AQ54">
        <v>30.091861999999999</v>
      </c>
      <c r="AR54">
        <v>14.944406000000001</v>
      </c>
      <c r="AS54">
        <v>10.405391</v>
      </c>
      <c r="AT54">
        <v>9.5607070000000007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78.839999999999989</v>
      </c>
      <c r="BA54">
        <f t="shared" si="1"/>
        <v>1657.7291610000007</v>
      </c>
      <c r="BD54">
        <v>23.27</v>
      </c>
      <c r="BE54">
        <v>7.38</v>
      </c>
      <c r="BF54">
        <v>1.22</v>
      </c>
      <c r="BG54">
        <v>1.91</v>
      </c>
      <c r="BH54">
        <v>5.62</v>
      </c>
      <c r="BI54">
        <v>6.93</v>
      </c>
      <c r="BJ54">
        <v>1.51</v>
      </c>
      <c r="BK54">
        <v>4.3499999999999996</v>
      </c>
      <c r="BL54">
        <v>1.1499999999999999</v>
      </c>
      <c r="BM54">
        <v>0</v>
      </c>
      <c r="BN54">
        <v>0.48</v>
      </c>
      <c r="BO54">
        <v>15.67</v>
      </c>
      <c r="BP54">
        <v>3.85</v>
      </c>
      <c r="BQ54">
        <v>4.26</v>
      </c>
      <c r="BR54">
        <v>1.04</v>
      </c>
      <c r="BS54">
        <v>0.2</v>
      </c>
      <c r="BT54">
        <v>0</v>
      </c>
      <c r="BU54">
        <v>0</v>
      </c>
      <c r="BV54">
        <v>0</v>
      </c>
      <c r="BW54">
        <f t="shared" si="2"/>
        <v>78.839999999999989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113.752128</v>
      </c>
      <c r="L55">
        <v>239.808121</v>
      </c>
      <c r="M55">
        <v>22.890806999999999</v>
      </c>
      <c r="N55">
        <v>64.054513999999998</v>
      </c>
      <c r="O55">
        <v>63.753310999999997</v>
      </c>
      <c r="P55">
        <v>134.69883899999999</v>
      </c>
      <c r="Q55">
        <v>11.488977999999999</v>
      </c>
      <c r="R55">
        <v>22.007031999999999</v>
      </c>
      <c r="S55">
        <v>13.747699000000001</v>
      </c>
      <c r="T55">
        <v>0</v>
      </c>
      <c r="U55">
        <v>337.42392799999999</v>
      </c>
      <c r="V55">
        <v>6.1494840000000002</v>
      </c>
      <c r="W55">
        <v>14.993332000000001</v>
      </c>
      <c r="X55">
        <v>60.585084000000002</v>
      </c>
      <c r="Y55">
        <v>0</v>
      </c>
      <c r="Z55">
        <v>6.3368690000000001</v>
      </c>
      <c r="AA55">
        <v>0</v>
      </c>
      <c r="AB55">
        <v>12.631000999999999</v>
      </c>
      <c r="AC55">
        <v>9.3575029999999995</v>
      </c>
      <c r="AD55">
        <v>35.334533</v>
      </c>
      <c r="AE55">
        <v>47.800206000000003</v>
      </c>
      <c r="AF55">
        <v>27.647538999999998</v>
      </c>
      <c r="AG55">
        <v>38.104754999999997</v>
      </c>
      <c r="AH55">
        <v>90.466645</v>
      </c>
      <c r="AI55">
        <v>0</v>
      </c>
      <c r="AJ55">
        <v>0</v>
      </c>
      <c r="AK55">
        <v>49.079844000000001</v>
      </c>
      <c r="AL55">
        <v>22.470756000000002</v>
      </c>
      <c r="AM55">
        <v>0</v>
      </c>
      <c r="AN55">
        <v>0.79536200000000001</v>
      </c>
      <c r="AO55">
        <v>24.162831000000001</v>
      </c>
      <c r="AP55">
        <v>11.14739</v>
      </c>
      <c r="AQ55">
        <v>30.091861999999999</v>
      </c>
      <c r="AR55">
        <v>14.944406000000001</v>
      </c>
      <c r="AS55">
        <v>10.405391</v>
      </c>
      <c r="AT55">
        <v>9.5607070000000007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78.839999999999989</v>
      </c>
      <c r="BA55">
        <f t="shared" si="1"/>
        <v>1624.5308570000004</v>
      </c>
      <c r="BD55">
        <v>23.27</v>
      </c>
      <c r="BE55">
        <v>7.38</v>
      </c>
      <c r="BF55">
        <v>1.22</v>
      </c>
      <c r="BG55">
        <v>1.91</v>
      </c>
      <c r="BH55">
        <v>5.62</v>
      </c>
      <c r="BI55">
        <v>6.93</v>
      </c>
      <c r="BJ55">
        <v>1.51</v>
      </c>
      <c r="BK55">
        <v>4.3499999999999996</v>
      </c>
      <c r="BL55">
        <v>1.1499999999999999</v>
      </c>
      <c r="BM55">
        <v>0</v>
      </c>
      <c r="BN55">
        <v>0.48</v>
      </c>
      <c r="BO55">
        <v>15.67</v>
      </c>
      <c r="BP55">
        <v>3.85</v>
      </c>
      <c r="BQ55">
        <v>4.26</v>
      </c>
      <c r="BR55">
        <v>1.04</v>
      </c>
      <c r="BS55">
        <v>0.2</v>
      </c>
      <c r="BT55">
        <v>0</v>
      </c>
      <c r="BU55">
        <v>0</v>
      </c>
      <c r="BV55">
        <v>0</v>
      </c>
      <c r="BW55">
        <f t="shared" si="2"/>
        <v>78.839999999999989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113.78814199999999</v>
      </c>
      <c r="L56">
        <v>239.808121</v>
      </c>
      <c r="M56">
        <v>22.890806999999999</v>
      </c>
      <c r="N56">
        <v>64.054513999999998</v>
      </c>
      <c r="O56">
        <v>63.753310999999997</v>
      </c>
      <c r="P56">
        <v>134.69883899999999</v>
      </c>
      <c r="Q56">
        <v>11.488977999999999</v>
      </c>
      <c r="R56">
        <v>22.007031999999999</v>
      </c>
      <c r="S56">
        <v>13.747699000000001</v>
      </c>
      <c r="T56">
        <v>0</v>
      </c>
      <c r="U56">
        <v>337.42392799999999</v>
      </c>
      <c r="V56">
        <v>6.1494840000000002</v>
      </c>
      <c r="W56">
        <v>14.993332000000001</v>
      </c>
      <c r="X56">
        <v>60.585084000000002</v>
      </c>
      <c r="Y56">
        <v>0</v>
      </c>
      <c r="Z56">
        <v>6.3368690000000001</v>
      </c>
      <c r="AA56">
        <v>0</v>
      </c>
      <c r="AB56">
        <v>12.631000999999999</v>
      </c>
      <c r="AC56">
        <v>9.3575029999999995</v>
      </c>
      <c r="AD56">
        <v>35.334533</v>
      </c>
      <c r="AE56">
        <v>47.800206000000003</v>
      </c>
      <c r="AF56">
        <v>27.647538999999998</v>
      </c>
      <c r="AG56">
        <v>38.104754999999997</v>
      </c>
      <c r="AH56">
        <v>90.466645</v>
      </c>
      <c r="AI56">
        <v>0</v>
      </c>
      <c r="AJ56">
        <v>0</v>
      </c>
      <c r="AK56">
        <v>49.079844000000001</v>
      </c>
      <c r="AL56">
        <v>22.470756000000002</v>
      </c>
      <c r="AM56">
        <v>0</v>
      </c>
      <c r="AN56">
        <v>0.79536200000000001</v>
      </c>
      <c r="AO56">
        <v>24.162831000000001</v>
      </c>
      <c r="AP56">
        <v>11.14739</v>
      </c>
      <c r="AQ56">
        <v>30.091861999999999</v>
      </c>
      <c r="AR56">
        <v>14.944406000000001</v>
      </c>
      <c r="AS56">
        <v>10.405391</v>
      </c>
      <c r="AT56">
        <v>9.5607070000000007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78.839999999999989</v>
      </c>
      <c r="BA56">
        <f t="shared" si="1"/>
        <v>1624.5668710000002</v>
      </c>
      <c r="BD56">
        <v>23.27</v>
      </c>
      <c r="BE56">
        <v>7.38</v>
      </c>
      <c r="BF56">
        <v>1.22</v>
      </c>
      <c r="BG56">
        <v>1.91</v>
      </c>
      <c r="BH56">
        <v>5.62</v>
      </c>
      <c r="BI56">
        <v>6.93</v>
      </c>
      <c r="BJ56">
        <v>1.51</v>
      </c>
      <c r="BK56">
        <v>4.3499999999999996</v>
      </c>
      <c r="BL56">
        <v>1.1499999999999999</v>
      </c>
      <c r="BM56">
        <v>0</v>
      </c>
      <c r="BN56">
        <v>0.48</v>
      </c>
      <c r="BO56">
        <v>15.67</v>
      </c>
      <c r="BP56">
        <v>3.85</v>
      </c>
      <c r="BQ56">
        <v>4.26</v>
      </c>
      <c r="BR56">
        <v>1.04</v>
      </c>
      <c r="BS56">
        <v>0.2</v>
      </c>
      <c r="BT56">
        <v>0</v>
      </c>
      <c r="BU56">
        <v>0</v>
      </c>
      <c r="BV56">
        <v>0</v>
      </c>
      <c r="BW56">
        <f t="shared" si="2"/>
        <v>78.839999999999989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113.752128</v>
      </c>
      <c r="L57">
        <v>239.808121</v>
      </c>
      <c r="M57">
        <v>24.343883999999999</v>
      </c>
      <c r="N57">
        <v>73.723513999999994</v>
      </c>
      <c r="O57">
        <v>64.872404000000003</v>
      </c>
      <c r="P57">
        <v>117.751306</v>
      </c>
      <c r="Q57">
        <v>11.488977999999999</v>
      </c>
      <c r="R57">
        <v>22.007031999999999</v>
      </c>
      <c r="S57">
        <v>13.747699000000001</v>
      </c>
      <c r="T57">
        <v>0</v>
      </c>
      <c r="U57">
        <v>337.42392799999999</v>
      </c>
      <c r="V57">
        <v>6.1494840000000002</v>
      </c>
      <c r="W57">
        <v>19.827832000000001</v>
      </c>
      <c r="X57">
        <v>76.055484000000007</v>
      </c>
      <c r="Y57">
        <v>0</v>
      </c>
      <c r="Z57">
        <v>6.3368690000000001</v>
      </c>
      <c r="AA57">
        <v>7.6385100000000001</v>
      </c>
      <c r="AB57">
        <v>12.631000999999999</v>
      </c>
      <c r="AC57">
        <v>9.3575029999999995</v>
      </c>
      <c r="AD57">
        <v>35.334533</v>
      </c>
      <c r="AE57">
        <v>47.800206000000003</v>
      </c>
      <c r="AF57">
        <v>27.647538999999998</v>
      </c>
      <c r="AG57">
        <v>38.104754999999997</v>
      </c>
      <c r="AH57">
        <v>90.466645</v>
      </c>
      <c r="AI57">
        <v>0</v>
      </c>
      <c r="AJ57">
        <v>0</v>
      </c>
      <c r="AK57">
        <v>49.079844000000001</v>
      </c>
      <c r="AL57">
        <v>22.470756000000002</v>
      </c>
      <c r="AM57">
        <v>0</v>
      </c>
      <c r="AN57">
        <v>0.79536200000000001</v>
      </c>
      <c r="AO57">
        <v>24.162831000000001</v>
      </c>
      <c r="AP57">
        <v>11.14739</v>
      </c>
      <c r="AQ57">
        <v>45.137793000000002</v>
      </c>
      <c r="AR57">
        <v>14.944406000000001</v>
      </c>
      <c r="AS57">
        <v>10.405391</v>
      </c>
      <c r="AT57">
        <v>9.5607070000000007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78.839999999999989</v>
      </c>
      <c r="BA57">
        <f t="shared" si="1"/>
        <v>1662.8138350000002</v>
      </c>
      <c r="BD57">
        <v>23.27</v>
      </c>
      <c r="BE57">
        <v>7.38</v>
      </c>
      <c r="BF57">
        <v>1.22</v>
      </c>
      <c r="BG57">
        <v>1.91</v>
      </c>
      <c r="BH57">
        <v>5.62</v>
      </c>
      <c r="BI57">
        <v>6.93</v>
      </c>
      <c r="BJ57">
        <v>1.51</v>
      </c>
      <c r="BK57">
        <v>4.3499999999999996</v>
      </c>
      <c r="BL57">
        <v>1.1499999999999999</v>
      </c>
      <c r="BM57">
        <v>0</v>
      </c>
      <c r="BN57">
        <v>0.48</v>
      </c>
      <c r="BO57">
        <v>15.67</v>
      </c>
      <c r="BP57">
        <v>3.85</v>
      </c>
      <c r="BQ57">
        <v>4.26</v>
      </c>
      <c r="BR57">
        <v>1.04</v>
      </c>
      <c r="BS57">
        <v>0.2</v>
      </c>
      <c r="BT57">
        <v>0</v>
      </c>
      <c r="BU57">
        <v>0</v>
      </c>
      <c r="BV57">
        <v>0</v>
      </c>
      <c r="BW57">
        <f t="shared" si="2"/>
        <v>78.839999999999989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113.78814199999999</v>
      </c>
      <c r="L58">
        <v>239.808121</v>
      </c>
      <c r="M58">
        <v>24.343883999999999</v>
      </c>
      <c r="N58">
        <v>73.723513999999994</v>
      </c>
      <c r="O58">
        <v>64.872404000000003</v>
      </c>
      <c r="P58">
        <v>117.751306</v>
      </c>
      <c r="Q58">
        <v>11.488977999999999</v>
      </c>
      <c r="R58">
        <v>22.007031999999999</v>
      </c>
      <c r="S58">
        <v>13.747699000000001</v>
      </c>
      <c r="T58">
        <v>0</v>
      </c>
      <c r="U58">
        <v>337.42392799999999</v>
      </c>
      <c r="V58">
        <v>6.1494840000000002</v>
      </c>
      <c r="W58">
        <v>19.827832000000001</v>
      </c>
      <c r="X58">
        <v>76.055484000000007</v>
      </c>
      <c r="Y58">
        <v>0</v>
      </c>
      <c r="Z58">
        <v>6.3368690000000001</v>
      </c>
      <c r="AA58">
        <v>12.756311999999999</v>
      </c>
      <c r="AB58">
        <v>12.631000999999999</v>
      </c>
      <c r="AC58">
        <v>9.3575029999999995</v>
      </c>
      <c r="AD58">
        <v>35.334533</v>
      </c>
      <c r="AE58">
        <v>47.800206000000003</v>
      </c>
      <c r="AF58">
        <v>27.647538999999998</v>
      </c>
      <c r="AG58">
        <v>38.104754999999997</v>
      </c>
      <c r="AH58">
        <v>90.466645</v>
      </c>
      <c r="AI58">
        <v>0</v>
      </c>
      <c r="AJ58">
        <v>0</v>
      </c>
      <c r="AK58">
        <v>49.079844000000001</v>
      </c>
      <c r="AL58">
        <v>22.470756000000002</v>
      </c>
      <c r="AM58">
        <v>0</v>
      </c>
      <c r="AN58">
        <v>0.79536200000000001</v>
      </c>
      <c r="AO58">
        <v>24.162831000000001</v>
      </c>
      <c r="AP58">
        <v>11.14739</v>
      </c>
      <c r="AQ58">
        <v>45.137793000000002</v>
      </c>
      <c r="AR58">
        <v>14.944406000000001</v>
      </c>
      <c r="AS58">
        <v>10.405391</v>
      </c>
      <c r="AT58">
        <v>9.5607070000000007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78.839999999999989</v>
      </c>
      <c r="BA58">
        <f t="shared" si="1"/>
        <v>1667.9676510000002</v>
      </c>
      <c r="BD58">
        <v>23.27</v>
      </c>
      <c r="BE58">
        <v>7.38</v>
      </c>
      <c r="BF58">
        <v>1.22</v>
      </c>
      <c r="BG58">
        <v>1.91</v>
      </c>
      <c r="BH58">
        <v>5.62</v>
      </c>
      <c r="BI58">
        <v>6.93</v>
      </c>
      <c r="BJ58">
        <v>1.51</v>
      </c>
      <c r="BK58">
        <v>4.3499999999999996</v>
      </c>
      <c r="BL58">
        <v>1.1499999999999999</v>
      </c>
      <c r="BM58">
        <v>0</v>
      </c>
      <c r="BN58">
        <v>0.48</v>
      </c>
      <c r="BO58">
        <v>15.67</v>
      </c>
      <c r="BP58">
        <v>3.85</v>
      </c>
      <c r="BQ58">
        <v>4.26</v>
      </c>
      <c r="BR58">
        <v>1.04</v>
      </c>
      <c r="BS58">
        <v>0.2</v>
      </c>
      <c r="BT58">
        <v>0</v>
      </c>
      <c r="BU58">
        <v>0</v>
      </c>
      <c r="BV58">
        <v>0</v>
      </c>
      <c r="BW58">
        <f t="shared" si="2"/>
        <v>78.839999999999989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113.752128</v>
      </c>
      <c r="L59">
        <v>239.808121</v>
      </c>
      <c r="M59">
        <v>24.343883999999999</v>
      </c>
      <c r="N59">
        <v>73.723513999999994</v>
      </c>
      <c r="O59">
        <v>64.872404000000003</v>
      </c>
      <c r="P59">
        <v>117.751306</v>
      </c>
      <c r="Q59">
        <v>11.488977999999999</v>
      </c>
      <c r="R59">
        <v>22.007031999999999</v>
      </c>
      <c r="S59">
        <v>13.747699000000001</v>
      </c>
      <c r="T59">
        <v>0</v>
      </c>
      <c r="U59">
        <v>337.42392799999999</v>
      </c>
      <c r="V59">
        <v>6.1494840000000002</v>
      </c>
      <c r="W59">
        <v>16.038997999999999</v>
      </c>
      <c r="X59">
        <v>65.419584</v>
      </c>
      <c r="Y59">
        <v>0</v>
      </c>
      <c r="Z59">
        <v>0</v>
      </c>
      <c r="AA59">
        <v>13.520163</v>
      </c>
      <c r="AB59">
        <v>12.631000999999999</v>
      </c>
      <c r="AC59">
        <v>9.3575029999999995</v>
      </c>
      <c r="AD59">
        <v>26.439589999999999</v>
      </c>
      <c r="AE59">
        <v>47.800206000000003</v>
      </c>
      <c r="AF59">
        <v>27.647538999999998</v>
      </c>
      <c r="AG59">
        <v>38.104754999999997</v>
      </c>
      <c r="AH59">
        <v>90.466645</v>
      </c>
      <c r="AI59">
        <v>0</v>
      </c>
      <c r="AJ59">
        <v>0</v>
      </c>
      <c r="AK59">
        <v>49.079844000000001</v>
      </c>
      <c r="AL59">
        <v>22.470756000000002</v>
      </c>
      <c r="AM59">
        <v>0</v>
      </c>
      <c r="AN59">
        <v>0.79536200000000001</v>
      </c>
      <c r="AO59">
        <v>24.162831000000001</v>
      </c>
      <c r="AP59">
        <v>11.14739</v>
      </c>
      <c r="AQ59">
        <v>45.137793000000002</v>
      </c>
      <c r="AR59">
        <v>14.944406000000001</v>
      </c>
      <c r="AS59">
        <v>11.706065000000001</v>
      </c>
      <c r="AT59">
        <v>9.5607070000000007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78.839999999999989</v>
      </c>
      <c r="BA59">
        <f t="shared" si="1"/>
        <v>1640.3396160000004</v>
      </c>
      <c r="BD59">
        <v>23.27</v>
      </c>
      <c r="BE59">
        <v>7.38</v>
      </c>
      <c r="BF59">
        <v>1.22</v>
      </c>
      <c r="BG59">
        <v>1.91</v>
      </c>
      <c r="BH59">
        <v>5.62</v>
      </c>
      <c r="BI59">
        <v>6.93</v>
      </c>
      <c r="BJ59">
        <v>1.51</v>
      </c>
      <c r="BK59">
        <v>4.3499999999999996</v>
      </c>
      <c r="BL59">
        <v>1.1499999999999999</v>
      </c>
      <c r="BM59">
        <v>0</v>
      </c>
      <c r="BN59">
        <v>0.48</v>
      </c>
      <c r="BO59">
        <v>15.67</v>
      </c>
      <c r="BP59">
        <v>3.85</v>
      </c>
      <c r="BQ59">
        <v>4.26</v>
      </c>
      <c r="BR59">
        <v>1.04</v>
      </c>
      <c r="BS59">
        <v>0.2</v>
      </c>
      <c r="BT59">
        <v>0</v>
      </c>
      <c r="BU59">
        <v>0</v>
      </c>
      <c r="BV59">
        <v>0</v>
      </c>
      <c r="BW59">
        <f t="shared" si="2"/>
        <v>78.839999999999989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113.78814199999999</v>
      </c>
      <c r="L60">
        <v>239.808121</v>
      </c>
      <c r="M60">
        <v>24.343883999999999</v>
      </c>
      <c r="N60">
        <v>73.723513999999994</v>
      </c>
      <c r="O60">
        <v>67.086616000000006</v>
      </c>
      <c r="P60">
        <v>134.69883899999999</v>
      </c>
      <c r="Q60">
        <v>11.488977999999999</v>
      </c>
      <c r="R60">
        <v>22.007031999999999</v>
      </c>
      <c r="S60">
        <v>13.747699000000001</v>
      </c>
      <c r="T60">
        <v>0</v>
      </c>
      <c r="U60">
        <v>337.42392799999999</v>
      </c>
      <c r="V60">
        <v>6.1494840000000002</v>
      </c>
      <c r="W60">
        <v>19.827832000000001</v>
      </c>
      <c r="X60">
        <v>76.055484000000007</v>
      </c>
      <c r="Y60">
        <v>0</v>
      </c>
      <c r="Z60">
        <v>0</v>
      </c>
      <c r="AA60">
        <v>13.520163</v>
      </c>
      <c r="AB60">
        <v>12.631000999999999</v>
      </c>
      <c r="AC60">
        <v>9.3575029999999995</v>
      </c>
      <c r="AD60">
        <v>26.439589999999999</v>
      </c>
      <c r="AE60">
        <v>47.800206000000003</v>
      </c>
      <c r="AF60">
        <v>27.647538999999998</v>
      </c>
      <c r="AG60">
        <v>38.104754999999997</v>
      </c>
      <c r="AH60">
        <v>90.466645</v>
      </c>
      <c r="AI60">
        <v>0</v>
      </c>
      <c r="AJ60">
        <v>0</v>
      </c>
      <c r="AK60">
        <v>49.079844000000001</v>
      </c>
      <c r="AL60">
        <v>22.470756000000002</v>
      </c>
      <c r="AM60">
        <v>0</v>
      </c>
      <c r="AN60">
        <v>0.79536200000000001</v>
      </c>
      <c r="AO60">
        <v>24.162831000000001</v>
      </c>
      <c r="AP60">
        <v>11.14739</v>
      </c>
      <c r="AQ60">
        <v>45.137793000000002</v>
      </c>
      <c r="AR60">
        <v>14.944406000000001</v>
      </c>
      <c r="AS60">
        <v>11.706065000000001</v>
      </c>
      <c r="AT60">
        <v>9.5607070000000007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78.839999999999989</v>
      </c>
      <c r="BA60">
        <f t="shared" si="1"/>
        <v>1673.9621090000003</v>
      </c>
      <c r="BD60">
        <v>23.27</v>
      </c>
      <c r="BE60">
        <v>7.38</v>
      </c>
      <c r="BF60">
        <v>1.22</v>
      </c>
      <c r="BG60">
        <v>1.91</v>
      </c>
      <c r="BH60">
        <v>5.62</v>
      </c>
      <c r="BI60">
        <v>6.93</v>
      </c>
      <c r="BJ60">
        <v>1.51</v>
      </c>
      <c r="BK60">
        <v>4.3499999999999996</v>
      </c>
      <c r="BL60">
        <v>1.1499999999999999</v>
      </c>
      <c r="BM60">
        <v>0</v>
      </c>
      <c r="BN60">
        <v>0.48</v>
      </c>
      <c r="BO60">
        <v>15.67</v>
      </c>
      <c r="BP60">
        <v>3.85</v>
      </c>
      <c r="BQ60">
        <v>4.26</v>
      </c>
      <c r="BR60">
        <v>1.04</v>
      </c>
      <c r="BS60">
        <v>0.2</v>
      </c>
      <c r="BT60">
        <v>0</v>
      </c>
      <c r="BU60">
        <v>0</v>
      </c>
      <c r="BV60">
        <v>0</v>
      </c>
      <c r="BW60">
        <f t="shared" si="2"/>
        <v>78.839999999999989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113.752128</v>
      </c>
      <c r="L61">
        <v>239.808121</v>
      </c>
      <c r="M61">
        <v>24.287123999999999</v>
      </c>
      <c r="N61">
        <v>73.723513999999994</v>
      </c>
      <c r="O61">
        <v>118.33231600000001</v>
      </c>
      <c r="P61">
        <v>134.69883899999999</v>
      </c>
      <c r="Q61">
        <v>11.579314999999999</v>
      </c>
      <c r="R61">
        <v>22.36917</v>
      </c>
      <c r="S61">
        <v>14.006646</v>
      </c>
      <c r="T61">
        <v>0</v>
      </c>
      <c r="U61">
        <v>337.42392799999999</v>
      </c>
      <c r="V61">
        <v>6.1494840000000002</v>
      </c>
      <c r="W61">
        <v>19.827832000000001</v>
      </c>
      <c r="X61">
        <v>76.055484000000007</v>
      </c>
      <c r="Y61">
        <v>0</v>
      </c>
      <c r="Z61">
        <v>0</v>
      </c>
      <c r="AA61">
        <v>13.520163</v>
      </c>
      <c r="AB61">
        <v>12.631000999999999</v>
      </c>
      <c r="AC61">
        <v>9.3575029999999995</v>
      </c>
      <c r="AD61">
        <v>26.439589999999999</v>
      </c>
      <c r="AE61">
        <v>47.800206000000003</v>
      </c>
      <c r="AF61">
        <v>27.647538999999998</v>
      </c>
      <c r="AG61">
        <v>38.104754999999997</v>
      </c>
      <c r="AH61">
        <v>90.466645</v>
      </c>
      <c r="AI61">
        <v>0</v>
      </c>
      <c r="AJ61">
        <v>0</v>
      </c>
      <c r="AK61">
        <v>49.079844000000001</v>
      </c>
      <c r="AL61">
        <v>22.470756000000002</v>
      </c>
      <c r="AM61">
        <v>0</v>
      </c>
      <c r="AN61">
        <v>0.79536200000000001</v>
      </c>
      <c r="AO61">
        <v>24.162831000000001</v>
      </c>
      <c r="AP61">
        <v>11.766690000000001</v>
      </c>
      <c r="AQ61">
        <v>45.137793000000002</v>
      </c>
      <c r="AR61">
        <v>14.944406000000001</v>
      </c>
      <c r="AS61">
        <v>11.706065000000001</v>
      </c>
      <c r="AT61">
        <v>9.5607070000000007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78.399999999999991</v>
      </c>
      <c r="BA61">
        <f t="shared" si="1"/>
        <v>1726.0057570000004</v>
      </c>
      <c r="BD61">
        <v>23.27</v>
      </c>
      <c r="BE61">
        <v>7.38</v>
      </c>
      <c r="BF61">
        <v>1.22</v>
      </c>
      <c r="BG61">
        <v>1.91</v>
      </c>
      <c r="BH61">
        <v>5.62</v>
      </c>
      <c r="BI61">
        <v>6.93</v>
      </c>
      <c r="BJ61">
        <v>1.51</v>
      </c>
      <c r="BK61">
        <v>4.1100000000000003</v>
      </c>
      <c r="BL61">
        <v>0.95</v>
      </c>
      <c r="BM61">
        <v>0</v>
      </c>
      <c r="BN61">
        <v>0.48</v>
      </c>
      <c r="BO61">
        <v>15.67</v>
      </c>
      <c r="BP61">
        <v>3.85</v>
      </c>
      <c r="BQ61">
        <v>4.26</v>
      </c>
      <c r="BR61">
        <v>1.04</v>
      </c>
      <c r="BS61">
        <v>0.2</v>
      </c>
      <c r="BT61">
        <v>0</v>
      </c>
      <c r="BU61">
        <v>0</v>
      </c>
      <c r="BV61">
        <v>0</v>
      </c>
      <c r="BW61">
        <f t="shared" si="2"/>
        <v>78.399999999999991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113.78814199999999</v>
      </c>
      <c r="L62">
        <v>239.808121</v>
      </c>
      <c r="M62">
        <v>24.287123999999999</v>
      </c>
      <c r="N62">
        <v>73.723513999999994</v>
      </c>
      <c r="O62">
        <v>103.828816</v>
      </c>
      <c r="P62">
        <v>134.69883899999999</v>
      </c>
      <c r="Q62">
        <v>11.488977999999999</v>
      </c>
      <c r="R62">
        <v>22.007031999999999</v>
      </c>
      <c r="S62">
        <v>13.747699000000001</v>
      </c>
      <c r="T62">
        <v>0</v>
      </c>
      <c r="U62">
        <v>337.42392799999999</v>
      </c>
      <c r="V62">
        <v>6.1494840000000002</v>
      </c>
      <c r="W62">
        <v>19.827832000000001</v>
      </c>
      <c r="X62">
        <v>76.055484000000007</v>
      </c>
      <c r="Y62">
        <v>0</v>
      </c>
      <c r="Z62">
        <v>0</v>
      </c>
      <c r="AA62">
        <v>13.520163</v>
      </c>
      <c r="AB62">
        <v>12.631000999999999</v>
      </c>
      <c r="AC62">
        <v>9.3575029999999995</v>
      </c>
      <c r="AD62">
        <v>26.439589999999999</v>
      </c>
      <c r="AE62">
        <v>47.800206000000003</v>
      </c>
      <c r="AF62">
        <v>27.647538999999998</v>
      </c>
      <c r="AG62">
        <v>38.104754999999997</v>
      </c>
      <c r="AH62">
        <v>90.466645</v>
      </c>
      <c r="AI62">
        <v>0</v>
      </c>
      <c r="AJ62">
        <v>0</v>
      </c>
      <c r="AK62">
        <v>49.079844000000001</v>
      </c>
      <c r="AL62">
        <v>44.941512000000003</v>
      </c>
      <c r="AM62">
        <v>0</v>
      </c>
      <c r="AN62">
        <v>0.79536200000000001</v>
      </c>
      <c r="AO62">
        <v>24.162831000000001</v>
      </c>
      <c r="AP62">
        <v>11.766690000000001</v>
      </c>
      <c r="AQ62">
        <v>45.137793000000002</v>
      </c>
      <c r="AR62">
        <v>14.944406000000001</v>
      </c>
      <c r="AS62">
        <v>11.706065000000001</v>
      </c>
      <c r="AT62">
        <v>9.5607070000000007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78.27</v>
      </c>
      <c r="BA62">
        <f t="shared" si="1"/>
        <v>1733.1676050000005</v>
      </c>
      <c r="BD62">
        <v>23.27</v>
      </c>
      <c r="BE62">
        <v>7.38</v>
      </c>
      <c r="BF62">
        <v>1.22</v>
      </c>
      <c r="BG62">
        <v>1.91</v>
      </c>
      <c r="BH62">
        <v>5.62</v>
      </c>
      <c r="BI62">
        <v>6.93</v>
      </c>
      <c r="BJ62">
        <v>1.51</v>
      </c>
      <c r="BK62">
        <v>4.04</v>
      </c>
      <c r="BL62">
        <v>0.89</v>
      </c>
      <c r="BM62">
        <v>0</v>
      </c>
      <c r="BN62">
        <v>0.48</v>
      </c>
      <c r="BO62">
        <v>15.67</v>
      </c>
      <c r="BP62">
        <v>3.85</v>
      </c>
      <c r="BQ62">
        <v>4.26</v>
      </c>
      <c r="BR62">
        <v>1.04</v>
      </c>
      <c r="BS62">
        <v>0.2</v>
      </c>
      <c r="BT62">
        <v>0</v>
      </c>
      <c r="BU62">
        <v>0</v>
      </c>
      <c r="BV62">
        <v>0</v>
      </c>
      <c r="BW62">
        <f t="shared" si="2"/>
        <v>78.27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113.909616</v>
      </c>
      <c r="L63">
        <v>236.801062</v>
      </c>
      <c r="M63">
        <v>23.977060999999999</v>
      </c>
      <c r="N63">
        <v>73.723513999999994</v>
      </c>
      <c r="O63">
        <v>69.020415999999997</v>
      </c>
      <c r="P63">
        <v>134.69883899999999</v>
      </c>
      <c r="Q63">
        <v>10.902115999999999</v>
      </c>
      <c r="R63">
        <v>22.037365000000001</v>
      </c>
      <c r="S63">
        <v>13.756983999999999</v>
      </c>
      <c r="T63">
        <v>0</v>
      </c>
      <c r="U63">
        <v>337.42392799999999</v>
      </c>
      <c r="V63">
        <v>6.1494840000000002</v>
      </c>
      <c r="W63">
        <v>19.856839000000001</v>
      </c>
      <c r="X63">
        <v>76.142505</v>
      </c>
      <c r="Y63">
        <v>0</v>
      </c>
      <c r="Z63">
        <v>0</v>
      </c>
      <c r="AA63">
        <v>13.520163</v>
      </c>
      <c r="AB63">
        <v>12.631000999999999</v>
      </c>
      <c r="AC63">
        <v>9.3575029999999995</v>
      </c>
      <c r="AD63">
        <v>26.439589999999999</v>
      </c>
      <c r="AE63">
        <v>47.800206000000003</v>
      </c>
      <c r="AF63">
        <v>27.647538999999998</v>
      </c>
      <c r="AG63">
        <v>38.104754999999997</v>
      </c>
      <c r="AH63">
        <v>90.466645</v>
      </c>
      <c r="AI63">
        <v>0</v>
      </c>
      <c r="AJ63">
        <v>0</v>
      </c>
      <c r="AK63">
        <v>49.079844000000001</v>
      </c>
      <c r="AL63">
        <v>77.524107999999998</v>
      </c>
      <c r="AM63">
        <v>0</v>
      </c>
      <c r="AN63">
        <v>0.79536200000000001</v>
      </c>
      <c r="AO63">
        <v>24.162831000000001</v>
      </c>
      <c r="AP63">
        <v>11.766690000000001</v>
      </c>
      <c r="AQ63">
        <v>45.137793000000002</v>
      </c>
      <c r="AR63">
        <v>51.237965000000003</v>
      </c>
      <c r="AS63">
        <v>11.706065000000001</v>
      </c>
      <c r="AT63">
        <v>9.5607070000000007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78.27</v>
      </c>
      <c r="BA63">
        <f t="shared" si="1"/>
        <v>1763.6084960000003</v>
      </c>
      <c r="BD63">
        <v>23.27</v>
      </c>
      <c r="BE63">
        <v>7.38</v>
      </c>
      <c r="BF63">
        <v>1.22</v>
      </c>
      <c r="BG63">
        <v>1.91</v>
      </c>
      <c r="BH63">
        <v>5.62</v>
      </c>
      <c r="BI63">
        <v>6.93</v>
      </c>
      <c r="BJ63">
        <v>1.51</v>
      </c>
      <c r="BK63">
        <v>4.04</v>
      </c>
      <c r="BL63">
        <v>0.89</v>
      </c>
      <c r="BM63">
        <v>0</v>
      </c>
      <c r="BN63">
        <v>0.48</v>
      </c>
      <c r="BO63">
        <v>15.67</v>
      </c>
      <c r="BP63">
        <v>3.85</v>
      </c>
      <c r="BQ63">
        <v>4.26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78.27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113.939599</v>
      </c>
      <c r="L64">
        <v>236.801062</v>
      </c>
      <c r="M64">
        <v>23.977060999999999</v>
      </c>
      <c r="N64">
        <v>73.723513999999994</v>
      </c>
      <c r="O64">
        <v>85.457716000000005</v>
      </c>
      <c r="P64">
        <v>134.69883899999999</v>
      </c>
      <c r="Q64">
        <v>10.902115999999999</v>
      </c>
      <c r="R64">
        <v>22.037365000000001</v>
      </c>
      <c r="S64">
        <v>13.756983999999999</v>
      </c>
      <c r="T64">
        <v>0</v>
      </c>
      <c r="U64">
        <v>337.42392799999999</v>
      </c>
      <c r="V64">
        <v>6.1494840000000002</v>
      </c>
      <c r="W64">
        <v>19.856839000000001</v>
      </c>
      <c r="X64">
        <v>76.142505</v>
      </c>
      <c r="Y64">
        <v>0</v>
      </c>
      <c r="Z64">
        <v>0</v>
      </c>
      <c r="AA64">
        <v>13.520163</v>
      </c>
      <c r="AB64">
        <v>12.631000999999999</v>
      </c>
      <c r="AC64">
        <v>9.3575029999999995</v>
      </c>
      <c r="AD64">
        <v>26.439589999999999</v>
      </c>
      <c r="AE64">
        <v>47.800206000000003</v>
      </c>
      <c r="AF64">
        <v>27.647538999999998</v>
      </c>
      <c r="AG64">
        <v>38.104754999999997</v>
      </c>
      <c r="AH64">
        <v>90.466645</v>
      </c>
      <c r="AI64">
        <v>0</v>
      </c>
      <c r="AJ64">
        <v>0</v>
      </c>
      <c r="AK64">
        <v>49.079844000000001</v>
      </c>
      <c r="AL64">
        <v>77.524107999999998</v>
      </c>
      <c r="AM64">
        <v>0</v>
      </c>
      <c r="AN64">
        <v>0.79536200000000001</v>
      </c>
      <c r="AO64">
        <v>24.162831000000001</v>
      </c>
      <c r="AP64">
        <v>11.766690000000001</v>
      </c>
      <c r="AQ64">
        <v>49.950054000000002</v>
      </c>
      <c r="AR64">
        <v>51.237965000000003</v>
      </c>
      <c r="AS64">
        <v>11.706065000000001</v>
      </c>
      <c r="AT64">
        <v>9.5607070000000007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78.27</v>
      </c>
      <c r="BA64">
        <f t="shared" si="1"/>
        <v>1784.8880400000005</v>
      </c>
      <c r="BD64">
        <v>23.27</v>
      </c>
      <c r="BE64">
        <v>7.38</v>
      </c>
      <c r="BF64">
        <v>1.22</v>
      </c>
      <c r="BG64">
        <v>1.91</v>
      </c>
      <c r="BH64">
        <v>5.62</v>
      </c>
      <c r="BI64">
        <v>6.93</v>
      </c>
      <c r="BJ64">
        <v>1.51</v>
      </c>
      <c r="BK64">
        <v>4.04</v>
      </c>
      <c r="BL64">
        <v>0.89</v>
      </c>
      <c r="BM64">
        <v>0</v>
      </c>
      <c r="BN64">
        <v>0.48</v>
      </c>
      <c r="BO64">
        <v>15.67</v>
      </c>
      <c r="BP64">
        <v>3.85</v>
      </c>
      <c r="BQ64">
        <v>4.26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78.27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113.909616</v>
      </c>
      <c r="L65">
        <v>236.801062</v>
      </c>
      <c r="M65">
        <v>23.314665999999999</v>
      </c>
      <c r="N65">
        <v>73.723513999999994</v>
      </c>
      <c r="O65">
        <v>119.572293</v>
      </c>
      <c r="P65">
        <v>134.69883899999999</v>
      </c>
      <c r="Q65">
        <v>10.902115999999999</v>
      </c>
      <c r="R65">
        <v>22.037365000000001</v>
      </c>
      <c r="S65">
        <v>13.756983999999999</v>
      </c>
      <c r="T65">
        <v>0</v>
      </c>
      <c r="U65">
        <v>337.42392799999999</v>
      </c>
      <c r="V65">
        <v>6.1494840000000002</v>
      </c>
      <c r="W65">
        <v>19.856839000000001</v>
      </c>
      <c r="X65">
        <v>76.142505</v>
      </c>
      <c r="Y65">
        <v>0</v>
      </c>
      <c r="Z65">
        <v>0</v>
      </c>
      <c r="AA65">
        <v>13.520163</v>
      </c>
      <c r="AB65">
        <v>12.631000999999999</v>
      </c>
      <c r="AC65">
        <v>9.3575029999999995</v>
      </c>
      <c r="AD65">
        <v>26.439589999999999</v>
      </c>
      <c r="AE65">
        <v>47.800206000000003</v>
      </c>
      <c r="AF65">
        <v>27.647538999999998</v>
      </c>
      <c r="AG65">
        <v>38.104754999999997</v>
      </c>
      <c r="AH65">
        <v>90.466645</v>
      </c>
      <c r="AI65">
        <v>0</v>
      </c>
      <c r="AJ65">
        <v>0</v>
      </c>
      <c r="AK65">
        <v>49.079844000000001</v>
      </c>
      <c r="AL65">
        <v>77.524107999999998</v>
      </c>
      <c r="AM65">
        <v>0</v>
      </c>
      <c r="AN65">
        <v>0.79536200000000001</v>
      </c>
      <c r="AO65">
        <v>25.584174000000001</v>
      </c>
      <c r="AP65">
        <v>11.14739</v>
      </c>
      <c r="AQ65">
        <v>60.183723999999998</v>
      </c>
      <c r="AR65">
        <v>14.944406000000001</v>
      </c>
      <c r="AS65">
        <v>11.706065000000001</v>
      </c>
      <c r="AT65">
        <v>9.5607070000000007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78.27</v>
      </c>
      <c r="BA65">
        <f t="shared" si="1"/>
        <v>1793.0523930000008</v>
      </c>
      <c r="BD65">
        <v>23.27</v>
      </c>
      <c r="BE65">
        <v>7.38</v>
      </c>
      <c r="BF65">
        <v>1.22</v>
      </c>
      <c r="BG65">
        <v>1.91</v>
      </c>
      <c r="BH65">
        <v>5.62</v>
      </c>
      <c r="BI65">
        <v>6.93</v>
      </c>
      <c r="BJ65">
        <v>1.51</v>
      </c>
      <c r="BK65">
        <v>4.04</v>
      </c>
      <c r="BL65">
        <v>0.89</v>
      </c>
      <c r="BM65">
        <v>0</v>
      </c>
      <c r="BN65">
        <v>0.48</v>
      </c>
      <c r="BO65">
        <v>15.67</v>
      </c>
      <c r="BP65">
        <v>3.85</v>
      </c>
      <c r="BQ65">
        <v>4.26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78.27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113.939599</v>
      </c>
      <c r="L66">
        <v>236.801062</v>
      </c>
      <c r="M66">
        <v>23.314665999999999</v>
      </c>
      <c r="N66">
        <v>73.723513999999994</v>
      </c>
      <c r="O66">
        <v>99.961215999999993</v>
      </c>
      <c r="P66">
        <v>134.69883899999999</v>
      </c>
      <c r="Q66">
        <v>10.902115999999999</v>
      </c>
      <c r="R66">
        <v>22.037365000000001</v>
      </c>
      <c r="S66">
        <v>13.756983999999999</v>
      </c>
      <c r="T66">
        <v>0</v>
      </c>
      <c r="U66">
        <v>337.42392799999999</v>
      </c>
      <c r="V66">
        <v>6.1494840000000002</v>
      </c>
      <c r="W66">
        <v>19.856839000000001</v>
      </c>
      <c r="X66">
        <v>76.142505</v>
      </c>
      <c r="Y66">
        <v>0</v>
      </c>
      <c r="Z66">
        <v>0</v>
      </c>
      <c r="AA66">
        <v>13.520163</v>
      </c>
      <c r="AB66">
        <v>12.631000999999999</v>
      </c>
      <c r="AC66">
        <v>9.3575029999999995</v>
      </c>
      <c r="AD66">
        <v>26.439589999999999</v>
      </c>
      <c r="AE66">
        <v>47.800206000000003</v>
      </c>
      <c r="AF66">
        <v>27.647538999999998</v>
      </c>
      <c r="AG66">
        <v>38.104754999999997</v>
      </c>
      <c r="AH66">
        <v>90.466645</v>
      </c>
      <c r="AI66">
        <v>0</v>
      </c>
      <c r="AJ66">
        <v>0</v>
      </c>
      <c r="AK66">
        <v>49.079844000000001</v>
      </c>
      <c r="AL66">
        <v>77.524107999999998</v>
      </c>
      <c r="AM66">
        <v>0</v>
      </c>
      <c r="AN66">
        <v>0.79536200000000001</v>
      </c>
      <c r="AO66">
        <v>25.584174000000001</v>
      </c>
      <c r="AP66">
        <v>11.14739</v>
      </c>
      <c r="AQ66">
        <v>60.183723999999998</v>
      </c>
      <c r="AR66">
        <v>14.944406000000001</v>
      </c>
      <c r="AS66">
        <v>11.706065000000001</v>
      </c>
      <c r="AT66">
        <v>9.5607070000000007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78.27</v>
      </c>
      <c r="BA66">
        <f t="shared" si="1"/>
        <v>1773.4712990000007</v>
      </c>
      <c r="BD66">
        <v>23.27</v>
      </c>
      <c r="BE66">
        <v>7.38</v>
      </c>
      <c r="BF66">
        <v>1.22</v>
      </c>
      <c r="BG66">
        <v>1.91</v>
      </c>
      <c r="BH66">
        <v>5.62</v>
      </c>
      <c r="BI66">
        <v>6.93</v>
      </c>
      <c r="BJ66">
        <v>1.51</v>
      </c>
      <c r="BK66">
        <v>4.04</v>
      </c>
      <c r="BL66">
        <v>0.89</v>
      </c>
      <c r="BM66">
        <v>0</v>
      </c>
      <c r="BN66">
        <v>0.48</v>
      </c>
      <c r="BO66">
        <v>15.67</v>
      </c>
      <c r="BP66">
        <v>3.85</v>
      </c>
      <c r="BQ66">
        <v>4.26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78.27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114.118673</v>
      </c>
      <c r="L67">
        <v>236.801062</v>
      </c>
      <c r="M67">
        <v>23.217976</v>
      </c>
      <c r="N67">
        <v>73.404437000000001</v>
      </c>
      <c r="O67">
        <v>87.391515999999996</v>
      </c>
      <c r="P67">
        <v>134.69883899999999</v>
      </c>
      <c r="Q67">
        <v>11.366764999999999</v>
      </c>
      <c r="R67">
        <v>22.294321</v>
      </c>
      <c r="S67">
        <v>13.887775</v>
      </c>
      <c r="T67">
        <v>0</v>
      </c>
      <c r="U67">
        <v>337.42392799999999</v>
      </c>
      <c r="V67">
        <v>6.1494840000000002</v>
      </c>
      <c r="W67">
        <v>19.692466</v>
      </c>
      <c r="X67">
        <v>75.630048000000002</v>
      </c>
      <c r="Y67">
        <v>0</v>
      </c>
      <c r="Z67">
        <v>0</v>
      </c>
      <c r="AA67">
        <v>13.584326000000001</v>
      </c>
      <c r="AB67">
        <v>12.631000999999999</v>
      </c>
      <c r="AC67">
        <v>9.3575029999999995</v>
      </c>
      <c r="AD67">
        <v>33.209147000000002</v>
      </c>
      <c r="AE67">
        <v>47.800206000000003</v>
      </c>
      <c r="AF67">
        <v>27.647538999999998</v>
      </c>
      <c r="AG67">
        <v>38.104754999999997</v>
      </c>
      <c r="AH67">
        <v>113.08330599999999</v>
      </c>
      <c r="AI67">
        <v>0</v>
      </c>
      <c r="AJ67">
        <v>0</v>
      </c>
      <c r="AK67">
        <v>49.079844000000001</v>
      </c>
      <c r="AL67">
        <v>50.559201000000002</v>
      </c>
      <c r="AM67">
        <v>0</v>
      </c>
      <c r="AN67">
        <v>0.79536200000000001</v>
      </c>
      <c r="AO67">
        <v>27.858322999999999</v>
      </c>
      <c r="AP67">
        <v>11.14739</v>
      </c>
      <c r="AQ67">
        <v>60.183723999999998</v>
      </c>
      <c r="AR67">
        <v>14.944406000000001</v>
      </c>
      <c r="AS67">
        <v>11.706065000000001</v>
      </c>
      <c r="AT67">
        <v>10.674598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78.27</v>
      </c>
      <c r="BA67">
        <f t="shared" si="1"/>
        <v>1766.7139860000002</v>
      </c>
      <c r="BD67">
        <v>23.27</v>
      </c>
      <c r="BE67">
        <v>7.38</v>
      </c>
      <c r="BF67">
        <v>1.22</v>
      </c>
      <c r="BG67">
        <v>1.91</v>
      </c>
      <c r="BH67">
        <v>5.62</v>
      </c>
      <c r="BI67">
        <v>6.93</v>
      </c>
      <c r="BJ67">
        <v>1.51</v>
      </c>
      <c r="BK67">
        <v>4.04</v>
      </c>
      <c r="BL67">
        <v>0.89</v>
      </c>
      <c r="BM67">
        <v>0</v>
      </c>
      <c r="BN67">
        <v>0.48</v>
      </c>
      <c r="BO67">
        <v>15.67</v>
      </c>
      <c r="BP67">
        <v>3.85</v>
      </c>
      <c r="BQ67">
        <v>4.26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78.27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114.14212000000001</v>
      </c>
      <c r="L68">
        <v>236.801062</v>
      </c>
      <c r="M68">
        <v>23.217976</v>
      </c>
      <c r="N68">
        <v>91.127713999999997</v>
      </c>
      <c r="O68">
        <v>119.572293</v>
      </c>
      <c r="P68">
        <v>134.69883899999999</v>
      </c>
      <c r="Q68">
        <v>11.366764999999999</v>
      </c>
      <c r="R68">
        <v>22.294321</v>
      </c>
      <c r="S68">
        <v>13.887775</v>
      </c>
      <c r="T68">
        <v>0</v>
      </c>
      <c r="U68">
        <v>337.42392799999999</v>
      </c>
      <c r="V68">
        <v>6.1494840000000002</v>
      </c>
      <c r="W68">
        <v>19.692466</v>
      </c>
      <c r="X68">
        <v>75.630048000000002</v>
      </c>
      <c r="Y68">
        <v>0</v>
      </c>
      <c r="Z68">
        <v>0</v>
      </c>
      <c r="AA68">
        <v>13.584326000000001</v>
      </c>
      <c r="AB68">
        <v>12.631000999999999</v>
      </c>
      <c r="AC68">
        <v>9.3575029999999995</v>
      </c>
      <c r="AD68">
        <v>33.209147000000002</v>
      </c>
      <c r="AE68">
        <v>47.800206000000003</v>
      </c>
      <c r="AF68">
        <v>27.647538999999998</v>
      </c>
      <c r="AG68">
        <v>38.104754999999997</v>
      </c>
      <c r="AH68">
        <v>135.69996699999999</v>
      </c>
      <c r="AI68">
        <v>0</v>
      </c>
      <c r="AJ68">
        <v>0</v>
      </c>
      <c r="AK68">
        <v>49.079844000000001</v>
      </c>
      <c r="AL68">
        <v>22.470756000000002</v>
      </c>
      <c r="AM68">
        <v>0</v>
      </c>
      <c r="AN68">
        <v>0.79536200000000001</v>
      </c>
      <c r="AO68">
        <v>27.858322999999999</v>
      </c>
      <c r="AP68">
        <v>11.14739</v>
      </c>
      <c r="AQ68">
        <v>60.183723999999998</v>
      </c>
      <c r="AR68">
        <v>14.944406000000001</v>
      </c>
      <c r="AS68">
        <v>11.706065000000001</v>
      </c>
      <c r="AT68">
        <v>10.674598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78.27</v>
      </c>
      <c r="BA68">
        <f t="shared" ref="BA68:BA99" si="4">SUM(B68:AZ68)</f>
        <v>1811.1697030000003</v>
      </c>
      <c r="BD68">
        <v>23.27</v>
      </c>
      <c r="BE68">
        <v>7.38</v>
      </c>
      <c r="BF68">
        <v>1.22</v>
      </c>
      <c r="BG68">
        <v>1.91</v>
      </c>
      <c r="BH68">
        <v>5.62</v>
      </c>
      <c r="BI68">
        <v>6.93</v>
      </c>
      <c r="BJ68">
        <v>1.51</v>
      </c>
      <c r="BK68">
        <v>4.04</v>
      </c>
      <c r="BL68">
        <v>0.89</v>
      </c>
      <c r="BM68">
        <v>0</v>
      </c>
      <c r="BN68">
        <v>0.48</v>
      </c>
      <c r="BO68">
        <v>15.67</v>
      </c>
      <c r="BP68">
        <v>3.85</v>
      </c>
      <c r="BQ68">
        <v>4.26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78.27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114.178996</v>
      </c>
      <c r="L69">
        <v>239.808121</v>
      </c>
      <c r="M69">
        <v>44.477400000000003</v>
      </c>
      <c r="N69">
        <v>114.215062</v>
      </c>
      <c r="O69">
        <v>119.572293</v>
      </c>
      <c r="P69">
        <v>134.69883899999999</v>
      </c>
      <c r="Q69">
        <v>11.591950000000001</v>
      </c>
      <c r="R69">
        <v>22.438876</v>
      </c>
      <c r="S69">
        <v>14.008003</v>
      </c>
      <c r="T69">
        <v>0</v>
      </c>
      <c r="U69">
        <v>337.42392799999999</v>
      </c>
      <c r="V69">
        <v>6.1494840000000002</v>
      </c>
      <c r="W69">
        <v>19.692466</v>
      </c>
      <c r="X69">
        <v>75.630048000000002</v>
      </c>
      <c r="Y69">
        <v>0</v>
      </c>
      <c r="Z69">
        <v>6.2751809999999999</v>
      </c>
      <c r="AA69">
        <v>13.584326000000001</v>
      </c>
      <c r="AB69">
        <v>12.631000999999999</v>
      </c>
      <c r="AC69">
        <v>9.3575029999999995</v>
      </c>
      <c r="AD69">
        <v>33.209147000000002</v>
      </c>
      <c r="AE69">
        <v>47.800206000000003</v>
      </c>
      <c r="AF69">
        <v>27.647538999999998</v>
      </c>
      <c r="AG69">
        <v>38.104754999999997</v>
      </c>
      <c r="AH69">
        <v>141.92641599999999</v>
      </c>
      <c r="AI69">
        <v>0</v>
      </c>
      <c r="AJ69">
        <v>0</v>
      </c>
      <c r="AK69">
        <v>49.079844000000001</v>
      </c>
      <c r="AL69">
        <v>22.470756000000002</v>
      </c>
      <c r="AM69">
        <v>0</v>
      </c>
      <c r="AN69">
        <v>0.79536200000000001</v>
      </c>
      <c r="AO69">
        <v>27.858322999999999</v>
      </c>
      <c r="AP69">
        <v>11.14739</v>
      </c>
      <c r="AQ69">
        <v>60.183723999999998</v>
      </c>
      <c r="AR69">
        <v>14.944406000000001</v>
      </c>
      <c r="AS69">
        <v>11.706065000000001</v>
      </c>
      <c r="AT69">
        <v>10.674598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78.27</v>
      </c>
      <c r="BA69">
        <f t="shared" si="4"/>
        <v>1871.5520080000006</v>
      </c>
      <c r="BD69">
        <v>23.27</v>
      </c>
      <c r="BE69">
        <v>7.38</v>
      </c>
      <c r="BF69">
        <v>1.22</v>
      </c>
      <c r="BG69">
        <v>1.91</v>
      </c>
      <c r="BH69">
        <v>5.62</v>
      </c>
      <c r="BI69">
        <v>6.93</v>
      </c>
      <c r="BJ69">
        <v>1.51</v>
      </c>
      <c r="BK69">
        <v>4.04</v>
      </c>
      <c r="BL69">
        <v>0.89</v>
      </c>
      <c r="BM69">
        <v>0</v>
      </c>
      <c r="BN69">
        <v>0.48</v>
      </c>
      <c r="BO69">
        <v>15.67</v>
      </c>
      <c r="BP69">
        <v>3.85</v>
      </c>
      <c r="BQ69">
        <v>4.26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78.27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114.199442</v>
      </c>
      <c r="L70">
        <v>239.808121</v>
      </c>
      <c r="M70">
        <v>44.477400000000003</v>
      </c>
      <c r="N70">
        <v>114.215062</v>
      </c>
      <c r="O70">
        <v>119.572293</v>
      </c>
      <c r="P70">
        <v>134.69883899999999</v>
      </c>
      <c r="Q70">
        <v>11.591950000000001</v>
      </c>
      <c r="R70">
        <v>22.438876</v>
      </c>
      <c r="S70">
        <v>14.008003</v>
      </c>
      <c r="T70">
        <v>0</v>
      </c>
      <c r="U70">
        <v>337.42392799999999</v>
      </c>
      <c r="V70">
        <v>6.1494840000000002</v>
      </c>
      <c r="W70">
        <v>19.692466</v>
      </c>
      <c r="X70">
        <v>75.630048000000002</v>
      </c>
      <c r="Y70">
        <v>0</v>
      </c>
      <c r="Z70">
        <v>12.673738</v>
      </c>
      <c r="AA70">
        <v>27.168652000000002</v>
      </c>
      <c r="AB70">
        <v>12.631000999999999</v>
      </c>
      <c r="AC70">
        <v>9.3575029999999995</v>
      </c>
      <c r="AD70">
        <v>33.209147000000002</v>
      </c>
      <c r="AE70">
        <v>47.800206000000003</v>
      </c>
      <c r="AF70">
        <v>27.647538999999998</v>
      </c>
      <c r="AG70">
        <v>38.104754999999997</v>
      </c>
      <c r="AH70">
        <v>141.92641599999999</v>
      </c>
      <c r="AI70">
        <v>0</v>
      </c>
      <c r="AJ70">
        <v>0</v>
      </c>
      <c r="AK70">
        <v>49.079844000000001</v>
      </c>
      <c r="AL70">
        <v>22.470756000000002</v>
      </c>
      <c r="AM70">
        <v>0</v>
      </c>
      <c r="AN70">
        <v>0.79536200000000001</v>
      </c>
      <c r="AO70">
        <v>27.858322999999999</v>
      </c>
      <c r="AP70">
        <v>11.14739</v>
      </c>
      <c r="AQ70">
        <v>60.183723999999998</v>
      </c>
      <c r="AR70">
        <v>14.944406000000001</v>
      </c>
      <c r="AS70">
        <v>11.706065000000001</v>
      </c>
      <c r="AT70">
        <v>10.674598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78.27</v>
      </c>
      <c r="BA70">
        <f t="shared" si="4"/>
        <v>1891.5553370000007</v>
      </c>
      <c r="BD70">
        <v>23.27</v>
      </c>
      <c r="BE70">
        <v>7.38</v>
      </c>
      <c r="BF70">
        <v>1.22</v>
      </c>
      <c r="BG70">
        <v>1.91</v>
      </c>
      <c r="BH70">
        <v>5.62</v>
      </c>
      <c r="BI70">
        <v>6.93</v>
      </c>
      <c r="BJ70">
        <v>1.51</v>
      </c>
      <c r="BK70">
        <v>4.04</v>
      </c>
      <c r="BL70">
        <v>0.89</v>
      </c>
      <c r="BM70">
        <v>0</v>
      </c>
      <c r="BN70">
        <v>0.48</v>
      </c>
      <c r="BO70">
        <v>15.67</v>
      </c>
      <c r="BP70">
        <v>3.85</v>
      </c>
      <c r="BQ70">
        <v>4.26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78.27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114.178996</v>
      </c>
      <c r="L71">
        <v>239.808121</v>
      </c>
      <c r="M71">
        <v>44.477400000000003</v>
      </c>
      <c r="N71">
        <v>114.215062</v>
      </c>
      <c r="O71">
        <v>119.572293</v>
      </c>
      <c r="P71">
        <v>134.69883899999999</v>
      </c>
      <c r="Q71">
        <v>11.591950000000001</v>
      </c>
      <c r="R71">
        <v>22.424574</v>
      </c>
      <c r="S71">
        <v>14.008003</v>
      </c>
      <c r="T71">
        <v>0</v>
      </c>
      <c r="U71">
        <v>337.42392799999999</v>
      </c>
      <c r="V71">
        <v>6.1494840000000002</v>
      </c>
      <c r="W71">
        <v>20.021211999999998</v>
      </c>
      <c r="X71">
        <v>116.384979</v>
      </c>
      <c r="Y71">
        <v>0</v>
      </c>
      <c r="Z71">
        <v>12.673738</v>
      </c>
      <c r="AA71">
        <v>27.168652000000002</v>
      </c>
      <c r="AB71">
        <v>12.631000999999999</v>
      </c>
      <c r="AC71">
        <v>18.733477000000001</v>
      </c>
      <c r="AD71">
        <v>33.209147000000002</v>
      </c>
      <c r="AE71">
        <v>47.800206000000003</v>
      </c>
      <c r="AF71">
        <v>27.647538999999998</v>
      </c>
      <c r="AG71">
        <v>38.104754999999997</v>
      </c>
      <c r="AH71">
        <v>141.92641599999999</v>
      </c>
      <c r="AI71">
        <v>3.077159</v>
      </c>
      <c r="AJ71">
        <v>0</v>
      </c>
      <c r="AK71">
        <v>49.079844000000001</v>
      </c>
      <c r="AL71">
        <v>22.470756000000002</v>
      </c>
      <c r="AM71">
        <v>0</v>
      </c>
      <c r="AN71">
        <v>0.79536200000000001</v>
      </c>
      <c r="AO71">
        <v>27.858322999999999</v>
      </c>
      <c r="AP71">
        <v>11.14739</v>
      </c>
      <c r="AQ71">
        <v>60.183723999999998</v>
      </c>
      <c r="AR71">
        <v>14.944406000000001</v>
      </c>
      <c r="AS71">
        <v>13.006739</v>
      </c>
      <c r="AT71">
        <v>10.674598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78.099999999999994</v>
      </c>
      <c r="BA71">
        <f t="shared" si="4"/>
        <v>1946.1880730000005</v>
      </c>
      <c r="BD71">
        <v>23.27</v>
      </c>
      <c r="BE71">
        <v>7.38</v>
      </c>
      <c r="BF71">
        <v>1.22</v>
      </c>
      <c r="BG71">
        <v>1.91</v>
      </c>
      <c r="BH71">
        <v>5.62</v>
      </c>
      <c r="BI71">
        <v>6.93</v>
      </c>
      <c r="BJ71">
        <v>1.51</v>
      </c>
      <c r="BK71">
        <v>3.87</v>
      </c>
      <c r="BL71">
        <v>0.89</v>
      </c>
      <c r="BM71">
        <v>0</v>
      </c>
      <c r="BN71">
        <v>0.48</v>
      </c>
      <c r="BO71">
        <v>15.67</v>
      </c>
      <c r="BP71">
        <v>3.85</v>
      </c>
      <c r="BQ71">
        <v>4.26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78.099999999999994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114.199442</v>
      </c>
      <c r="L72">
        <v>239.808121</v>
      </c>
      <c r="M72">
        <v>44.477400000000003</v>
      </c>
      <c r="N72">
        <v>114.215062</v>
      </c>
      <c r="O72">
        <v>119.572293</v>
      </c>
      <c r="P72">
        <v>134.69883899999999</v>
      </c>
      <c r="Q72">
        <v>16.812166999999999</v>
      </c>
      <c r="R72">
        <v>22.424574</v>
      </c>
      <c r="S72">
        <v>20.311668000000001</v>
      </c>
      <c r="T72">
        <v>0</v>
      </c>
      <c r="U72">
        <v>337.42392799999999</v>
      </c>
      <c r="V72">
        <v>14.952722</v>
      </c>
      <c r="W72">
        <v>30.128159</v>
      </c>
      <c r="X72">
        <v>142.632858</v>
      </c>
      <c r="Y72">
        <v>0</v>
      </c>
      <c r="Z72">
        <v>12.673738</v>
      </c>
      <c r="AA72">
        <v>27.168652000000002</v>
      </c>
      <c r="AB72">
        <v>25.468222999999998</v>
      </c>
      <c r="AC72">
        <v>18.733477000000001</v>
      </c>
      <c r="AD72">
        <v>33.209147000000002</v>
      </c>
      <c r="AE72">
        <v>47.800206000000003</v>
      </c>
      <c r="AF72">
        <v>27.647538999999998</v>
      </c>
      <c r="AG72">
        <v>38.104754999999997</v>
      </c>
      <c r="AH72">
        <v>141.92641599999999</v>
      </c>
      <c r="AI72">
        <v>13.539501</v>
      </c>
      <c r="AJ72">
        <v>0</v>
      </c>
      <c r="AK72">
        <v>49.079844000000001</v>
      </c>
      <c r="AL72">
        <v>22.470756000000002</v>
      </c>
      <c r="AM72">
        <v>0</v>
      </c>
      <c r="AN72">
        <v>0.79536200000000001</v>
      </c>
      <c r="AO72">
        <v>27.858322999999999</v>
      </c>
      <c r="AP72">
        <v>11.14739</v>
      </c>
      <c r="AQ72">
        <v>60.183723999999998</v>
      </c>
      <c r="AR72">
        <v>14.944406000000001</v>
      </c>
      <c r="AS72">
        <v>13.006739</v>
      </c>
      <c r="AT72">
        <v>10.674598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78.099999999999994</v>
      </c>
      <c r="BA72">
        <f t="shared" si="4"/>
        <v>2026.1900290000003</v>
      </c>
      <c r="BD72">
        <v>23.27</v>
      </c>
      <c r="BE72">
        <v>7.38</v>
      </c>
      <c r="BF72">
        <v>1.22</v>
      </c>
      <c r="BG72">
        <v>1.91</v>
      </c>
      <c r="BH72">
        <v>5.62</v>
      </c>
      <c r="BI72">
        <v>6.93</v>
      </c>
      <c r="BJ72">
        <v>1.51</v>
      </c>
      <c r="BK72">
        <v>3.87</v>
      </c>
      <c r="BL72">
        <v>0.89</v>
      </c>
      <c r="BM72">
        <v>0</v>
      </c>
      <c r="BN72">
        <v>0.48</v>
      </c>
      <c r="BO72">
        <v>15.67</v>
      </c>
      <c r="BP72">
        <v>3.85</v>
      </c>
      <c r="BQ72">
        <v>4.26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78.099999999999994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170.138431</v>
      </c>
      <c r="L73">
        <v>236.801062</v>
      </c>
      <c r="M73">
        <v>44.477400000000003</v>
      </c>
      <c r="N73">
        <v>114.215062</v>
      </c>
      <c r="O73">
        <v>119.572293</v>
      </c>
      <c r="P73">
        <v>134.69883899999999</v>
      </c>
      <c r="Q73">
        <v>16.705808000000001</v>
      </c>
      <c r="R73">
        <v>32.597099999999998</v>
      </c>
      <c r="S73">
        <v>20.301998999999999</v>
      </c>
      <c r="T73">
        <v>0</v>
      </c>
      <c r="U73">
        <v>337.42392799999999</v>
      </c>
      <c r="V73">
        <v>14.952722</v>
      </c>
      <c r="W73">
        <v>25.33278</v>
      </c>
      <c r="X73">
        <v>142.632858</v>
      </c>
      <c r="Y73">
        <v>0</v>
      </c>
      <c r="Z73">
        <v>6.3368690000000001</v>
      </c>
      <c r="AA73">
        <v>27.168652000000002</v>
      </c>
      <c r="AB73">
        <v>25.468222999999998</v>
      </c>
      <c r="AC73">
        <v>18.733477000000001</v>
      </c>
      <c r="AD73">
        <v>33.209147000000002</v>
      </c>
      <c r="AE73">
        <v>47.800206000000003</v>
      </c>
      <c r="AF73">
        <v>27.647538999999998</v>
      </c>
      <c r="AG73">
        <v>38.104754999999997</v>
      </c>
      <c r="AH73">
        <v>141.92641599999999</v>
      </c>
      <c r="AI73">
        <v>13.539501</v>
      </c>
      <c r="AJ73">
        <v>0</v>
      </c>
      <c r="AK73">
        <v>49.079844000000001</v>
      </c>
      <c r="AL73">
        <v>22.470756000000002</v>
      </c>
      <c r="AM73">
        <v>0</v>
      </c>
      <c r="AN73">
        <v>0.79536200000000001</v>
      </c>
      <c r="AO73">
        <v>27.858322999999999</v>
      </c>
      <c r="AP73">
        <v>11.14739</v>
      </c>
      <c r="AQ73">
        <v>60.183723999999998</v>
      </c>
      <c r="AR73">
        <v>14.944406000000001</v>
      </c>
      <c r="AS73">
        <v>13.006739</v>
      </c>
      <c r="AT73">
        <v>10.674598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78.08</v>
      </c>
      <c r="BA73">
        <f t="shared" si="4"/>
        <v>2078.0262090000001</v>
      </c>
      <c r="BD73">
        <v>23.27</v>
      </c>
      <c r="BE73">
        <v>7.38</v>
      </c>
      <c r="BF73">
        <v>1.22</v>
      </c>
      <c r="BG73">
        <v>1.91</v>
      </c>
      <c r="BH73">
        <v>5.62</v>
      </c>
      <c r="BI73">
        <v>6.93</v>
      </c>
      <c r="BJ73">
        <v>1.51</v>
      </c>
      <c r="BK73">
        <v>3.87</v>
      </c>
      <c r="BL73">
        <v>0.89</v>
      </c>
      <c r="BM73">
        <v>0</v>
      </c>
      <c r="BN73">
        <v>0.48</v>
      </c>
      <c r="BO73">
        <v>15.67</v>
      </c>
      <c r="BP73">
        <v>3.85</v>
      </c>
      <c r="BQ73">
        <v>4.26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78.08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188.29865000000001</v>
      </c>
      <c r="L74">
        <v>240.56230300000001</v>
      </c>
      <c r="M74">
        <v>44.477400000000003</v>
      </c>
      <c r="N74">
        <v>114.215062</v>
      </c>
      <c r="O74">
        <v>119.572293</v>
      </c>
      <c r="P74">
        <v>134.69883899999999</v>
      </c>
      <c r="Q74">
        <v>20.795794999999998</v>
      </c>
      <c r="R74">
        <v>40.690052999999999</v>
      </c>
      <c r="S74">
        <v>25.097823000000002</v>
      </c>
      <c r="T74">
        <v>0</v>
      </c>
      <c r="U74">
        <v>337.42392799999999</v>
      </c>
      <c r="V74">
        <v>20.009609000000001</v>
      </c>
      <c r="W74">
        <v>25.33278</v>
      </c>
      <c r="X74">
        <v>142.632858</v>
      </c>
      <c r="Y74">
        <v>0</v>
      </c>
      <c r="Z74">
        <v>6.3368690000000001</v>
      </c>
      <c r="AA74">
        <v>27.168652000000002</v>
      </c>
      <c r="AB74">
        <v>38.202334999999998</v>
      </c>
      <c r="AC74">
        <v>18.733477000000001</v>
      </c>
      <c r="AD74">
        <v>33.209147000000002</v>
      </c>
      <c r="AE74">
        <v>47.800206000000003</v>
      </c>
      <c r="AF74">
        <v>27.647538999999998</v>
      </c>
      <c r="AG74">
        <v>38.104754999999997</v>
      </c>
      <c r="AH74">
        <v>141.92641599999999</v>
      </c>
      <c r="AI74">
        <v>13.539501</v>
      </c>
      <c r="AJ74">
        <v>0</v>
      </c>
      <c r="AK74">
        <v>49.079844000000001</v>
      </c>
      <c r="AL74">
        <v>22.470756000000002</v>
      </c>
      <c r="AM74">
        <v>3.4799699999999998</v>
      </c>
      <c r="AN74">
        <v>0.79536200000000001</v>
      </c>
      <c r="AO74">
        <v>27.858322999999999</v>
      </c>
      <c r="AP74">
        <v>11.14739</v>
      </c>
      <c r="AQ74">
        <v>60.183723999999998</v>
      </c>
      <c r="AR74">
        <v>14.944406000000001</v>
      </c>
      <c r="AS74">
        <v>13.006739</v>
      </c>
      <c r="AT74">
        <v>10.674598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78.08</v>
      </c>
      <c r="BA74">
        <f t="shared" si="4"/>
        <v>2138.1974020000002</v>
      </c>
      <c r="BD74">
        <v>23.27</v>
      </c>
      <c r="BE74">
        <v>7.38</v>
      </c>
      <c r="BF74">
        <v>1.22</v>
      </c>
      <c r="BG74">
        <v>1.91</v>
      </c>
      <c r="BH74">
        <v>5.62</v>
      </c>
      <c r="BI74">
        <v>6.93</v>
      </c>
      <c r="BJ74">
        <v>1.51</v>
      </c>
      <c r="BK74">
        <v>3.87</v>
      </c>
      <c r="BL74">
        <v>0.89</v>
      </c>
      <c r="BM74">
        <v>0</v>
      </c>
      <c r="BN74">
        <v>0.48</v>
      </c>
      <c r="BO74">
        <v>15.67</v>
      </c>
      <c r="BP74">
        <v>3.85</v>
      </c>
      <c r="BQ74">
        <v>4.26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78.08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208.39605399999999</v>
      </c>
      <c r="L75">
        <v>313.07980300000003</v>
      </c>
      <c r="M75">
        <v>44.477400000000003</v>
      </c>
      <c r="N75">
        <v>114.215062</v>
      </c>
      <c r="O75">
        <v>119.572293</v>
      </c>
      <c r="P75">
        <v>134.69883899999999</v>
      </c>
      <c r="Q75">
        <v>20.795794999999998</v>
      </c>
      <c r="R75">
        <v>40.690052999999999</v>
      </c>
      <c r="S75">
        <v>25.097823000000002</v>
      </c>
      <c r="T75">
        <v>0</v>
      </c>
      <c r="U75">
        <v>337.42392799999999</v>
      </c>
      <c r="V75">
        <v>20.009609000000001</v>
      </c>
      <c r="W75">
        <v>25.33278</v>
      </c>
      <c r="X75">
        <v>142.632858</v>
      </c>
      <c r="Y75">
        <v>0</v>
      </c>
      <c r="Z75">
        <v>6.3368690000000001</v>
      </c>
      <c r="AA75">
        <v>27.168652000000002</v>
      </c>
      <c r="AB75">
        <v>38.202334999999998</v>
      </c>
      <c r="AC75">
        <v>18.733477000000001</v>
      </c>
      <c r="AD75">
        <v>33.209147000000002</v>
      </c>
      <c r="AE75">
        <v>47.800206000000003</v>
      </c>
      <c r="AF75">
        <v>27.647538999999998</v>
      </c>
      <c r="AG75">
        <v>38.104754999999997</v>
      </c>
      <c r="AH75">
        <v>141.92641599999999</v>
      </c>
      <c r="AI75">
        <v>13.539501</v>
      </c>
      <c r="AJ75">
        <v>0</v>
      </c>
      <c r="AK75">
        <v>49.079844000000001</v>
      </c>
      <c r="AL75">
        <v>33.706133999999999</v>
      </c>
      <c r="AM75">
        <v>5.0266229999999998</v>
      </c>
      <c r="AN75">
        <v>0.79536200000000001</v>
      </c>
      <c r="AO75">
        <v>27.858322999999999</v>
      </c>
      <c r="AP75">
        <v>11.14739</v>
      </c>
      <c r="AQ75">
        <v>60.183723999999998</v>
      </c>
      <c r="AR75">
        <v>51.237965000000003</v>
      </c>
      <c r="AS75">
        <v>13.006739</v>
      </c>
      <c r="AT75">
        <v>10.674598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</v>
      </c>
      <c r="BA75">
        <f t="shared" si="4"/>
        <v>2280.107896</v>
      </c>
      <c r="BD75">
        <v>24.37</v>
      </c>
      <c r="BE75">
        <v>7.19</v>
      </c>
      <c r="BF75">
        <v>1.26</v>
      </c>
      <c r="BG75">
        <v>1.86</v>
      </c>
      <c r="BH75">
        <v>5.63</v>
      </c>
      <c r="BI75">
        <v>6.8</v>
      </c>
      <c r="BJ75">
        <v>1.55</v>
      </c>
      <c r="BK75">
        <v>3.87</v>
      </c>
      <c r="BL75">
        <v>0.85</v>
      </c>
      <c r="BM75">
        <v>0</v>
      </c>
      <c r="BN75">
        <v>0.47</v>
      </c>
      <c r="BO75">
        <v>15.29</v>
      </c>
      <c r="BP75">
        <v>3.76</v>
      </c>
      <c r="BQ75">
        <v>4.1399999999999997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78.3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208.39605399999999</v>
      </c>
      <c r="L76">
        <v>385.238179</v>
      </c>
      <c r="M76">
        <v>44.477400000000003</v>
      </c>
      <c r="N76">
        <v>114.215062</v>
      </c>
      <c r="O76">
        <v>119.572293</v>
      </c>
      <c r="P76">
        <v>134.69883899999999</v>
      </c>
      <c r="Q76">
        <v>20.795794999999998</v>
      </c>
      <c r="R76">
        <v>40.690052999999999</v>
      </c>
      <c r="S76">
        <v>25.097823000000002</v>
      </c>
      <c r="T76">
        <v>0</v>
      </c>
      <c r="U76">
        <v>337.42392799999999</v>
      </c>
      <c r="V76">
        <v>20.009609000000001</v>
      </c>
      <c r="W76">
        <v>25.33278</v>
      </c>
      <c r="X76">
        <v>142.632858</v>
      </c>
      <c r="Y76">
        <v>0</v>
      </c>
      <c r="Z76">
        <v>6.3368690000000001</v>
      </c>
      <c r="AA76">
        <v>40.752979000000003</v>
      </c>
      <c r="AB76">
        <v>38.202334999999998</v>
      </c>
      <c r="AC76">
        <v>28.100829000000001</v>
      </c>
      <c r="AD76">
        <v>33.209147000000002</v>
      </c>
      <c r="AE76">
        <v>47.800206000000003</v>
      </c>
      <c r="AF76">
        <v>27.647538999999998</v>
      </c>
      <c r="AG76">
        <v>38.104754999999997</v>
      </c>
      <c r="AH76">
        <v>141.92641599999999</v>
      </c>
      <c r="AI76">
        <v>13.539501</v>
      </c>
      <c r="AJ76">
        <v>0</v>
      </c>
      <c r="AK76">
        <v>49.079844000000001</v>
      </c>
      <c r="AL76">
        <v>33.706133999999999</v>
      </c>
      <c r="AM76">
        <v>10.182134</v>
      </c>
      <c r="AN76">
        <v>0.79536200000000001</v>
      </c>
      <c r="AO76">
        <v>27.858322999999999</v>
      </c>
      <c r="AP76">
        <v>11.14739</v>
      </c>
      <c r="AQ76">
        <v>60.183723999999998</v>
      </c>
      <c r="AR76">
        <v>51.237965000000003</v>
      </c>
      <c r="AS76">
        <v>13.006739</v>
      </c>
      <c r="AT76">
        <v>10.674598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78.3</v>
      </c>
      <c r="BA76">
        <f t="shared" si="4"/>
        <v>2380.373462</v>
      </c>
      <c r="BD76">
        <v>24.37</v>
      </c>
      <c r="BE76">
        <v>7.19</v>
      </c>
      <c r="BF76">
        <v>1.26</v>
      </c>
      <c r="BG76">
        <v>1.86</v>
      </c>
      <c r="BH76">
        <v>5.63</v>
      </c>
      <c r="BI76">
        <v>6.8</v>
      </c>
      <c r="BJ76">
        <v>1.55</v>
      </c>
      <c r="BK76">
        <v>3.87</v>
      </c>
      <c r="BL76">
        <v>0.85</v>
      </c>
      <c r="BM76">
        <v>0</v>
      </c>
      <c r="BN76">
        <v>0.47</v>
      </c>
      <c r="BO76">
        <v>15.29</v>
      </c>
      <c r="BP76">
        <v>3.76</v>
      </c>
      <c r="BQ76">
        <v>4.1399999999999997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78.3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208.39605399999999</v>
      </c>
      <c r="L77">
        <v>412.11937</v>
      </c>
      <c r="M77">
        <v>44.477400000000003</v>
      </c>
      <c r="N77">
        <v>114.215062</v>
      </c>
      <c r="O77">
        <v>119.572293</v>
      </c>
      <c r="P77">
        <v>134.69883899999999</v>
      </c>
      <c r="Q77">
        <v>20.795794999999998</v>
      </c>
      <c r="R77">
        <v>40.690052999999999</v>
      </c>
      <c r="S77">
        <v>25.097823000000002</v>
      </c>
      <c r="T77">
        <v>0</v>
      </c>
      <c r="U77">
        <v>337.42392799999999</v>
      </c>
      <c r="V77">
        <v>20.038616000000001</v>
      </c>
      <c r="W77">
        <v>26.425377000000001</v>
      </c>
      <c r="X77">
        <v>142.632858</v>
      </c>
      <c r="Y77">
        <v>0</v>
      </c>
      <c r="Z77">
        <v>2.1271800000000001</v>
      </c>
      <c r="AA77">
        <v>40.752979000000003</v>
      </c>
      <c r="AB77">
        <v>38.202334999999998</v>
      </c>
      <c r="AC77">
        <v>28.100829000000001</v>
      </c>
      <c r="AD77">
        <v>35.334533</v>
      </c>
      <c r="AE77">
        <v>47.800206000000003</v>
      </c>
      <c r="AF77">
        <v>27.647538999999998</v>
      </c>
      <c r="AG77">
        <v>38.104754999999997</v>
      </c>
      <c r="AH77">
        <v>141.92641599999999</v>
      </c>
      <c r="AI77">
        <v>13.539501</v>
      </c>
      <c r="AJ77">
        <v>0</v>
      </c>
      <c r="AK77">
        <v>49.079844000000001</v>
      </c>
      <c r="AL77">
        <v>44.941512000000003</v>
      </c>
      <c r="AM77">
        <v>10.182134</v>
      </c>
      <c r="AN77">
        <v>0.79536200000000001</v>
      </c>
      <c r="AO77">
        <v>27.858322999999999</v>
      </c>
      <c r="AP77">
        <v>11.14739</v>
      </c>
      <c r="AQ77">
        <v>60.183723999999998</v>
      </c>
      <c r="AR77">
        <v>14.944406000000001</v>
      </c>
      <c r="AS77">
        <v>13.006739</v>
      </c>
      <c r="AT77">
        <v>10.674598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78.3</v>
      </c>
      <c r="BA77">
        <f t="shared" si="4"/>
        <v>2381.2337729999999</v>
      </c>
      <c r="BD77">
        <v>24.37</v>
      </c>
      <c r="BE77">
        <v>7.19</v>
      </c>
      <c r="BF77">
        <v>1.26</v>
      </c>
      <c r="BG77">
        <v>1.86</v>
      </c>
      <c r="BH77">
        <v>5.63</v>
      </c>
      <c r="BI77">
        <v>6.8</v>
      </c>
      <c r="BJ77">
        <v>1.55</v>
      </c>
      <c r="BK77">
        <v>3.87</v>
      </c>
      <c r="BL77">
        <v>0.85</v>
      </c>
      <c r="BM77">
        <v>0</v>
      </c>
      <c r="BN77">
        <v>0.47</v>
      </c>
      <c r="BO77">
        <v>15.29</v>
      </c>
      <c r="BP77">
        <v>3.76</v>
      </c>
      <c r="BQ77">
        <v>4.1399999999999997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78.3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208.39605399999999</v>
      </c>
      <c r="L78">
        <v>412.11937</v>
      </c>
      <c r="M78">
        <v>44.477400000000003</v>
      </c>
      <c r="N78">
        <v>114.215062</v>
      </c>
      <c r="O78">
        <v>119.572293</v>
      </c>
      <c r="P78">
        <v>134.69883899999999</v>
      </c>
      <c r="Q78">
        <v>20.795794999999998</v>
      </c>
      <c r="R78">
        <v>40.690052999999999</v>
      </c>
      <c r="S78">
        <v>25.097823000000002</v>
      </c>
      <c r="T78">
        <v>0</v>
      </c>
      <c r="U78">
        <v>337.42392799999999</v>
      </c>
      <c r="V78">
        <v>20.038616000000001</v>
      </c>
      <c r="W78">
        <v>26.425377000000001</v>
      </c>
      <c r="X78">
        <v>142.632858</v>
      </c>
      <c r="Y78">
        <v>0</v>
      </c>
      <c r="Z78">
        <v>2.1271800000000001</v>
      </c>
      <c r="AA78">
        <v>40.752979000000003</v>
      </c>
      <c r="AB78">
        <v>38.202334999999998</v>
      </c>
      <c r="AC78">
        <v>28.100829000000001</v>
      </c>
      <c r="AD78">
        <v>35.334533</v>
      </c>
      <c r="AE78">
        <v>47.800206000000003</v>
      </c>
      <c r="AF78">
        <v>27.647538999999998</v>
      </c>
      <c r="AG78">
        <v>38.104754999999997</v>
      </c>
      <c r="AH78">
        <v>141.92641599999999</v>
      </c>
      <c r="AI78">
        <v>13.539501</v>
      </c>
      <c r="AJ78">
        <v>0</v>
      </c>
      <c r="AK78">
        <v>49.079844000000001</v>
      </c>
      <c r="AL78">
        <v>44.941512000000003</v>
      </c>
      <c r="AM78">
        <v>10.182134</v>
      </c>
      <c r="AN78">
        <v>0.79536200000000001</v>
      </c>
      <c r="AO78">
        <v>27.858322999999999</v>
      </c>
      <c r="AP78">
        <v>11.14739</v>
      </c>
      <c r="AQ78">
        <v>60.183723999999998</v>
      </c>
      <c r="AR78">
        <v>14.944406000000001</v>
      </c>
      <c r="AS78">
        <v>13.006739</v>
      </c>
      <c r="AT78">
        <v>10.674598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78.3</v>
      </c>
      <c r="BA78">
        <f t="shared" si="4"/>
        <v>2381.2337729999999</v>
      </c>
      <c r="BD78">
        <v>24.37</v>
      </c>
      <c r="BE78">
        <v>7.19</v>
      </c>
      <c r="BF78">
        <v>1.26</v>
      </c>
      <c r="BG78">
        <v>1.86</v>
      </c>
      <c r="BH78">
        <v>5.63</v>
      </c>
      <c r="BI78">
        <v>6.8</v>
      </c>
      <c r="BJ78">
        <v>1.55</v>
      </c>
      <c r="BK78">
        <v>3.87</v>
      </c>
      <c r="BL78">
        <v>0.85</v>
      </c>
      <c r="BM78">
        <v>0</v>
      </c>
      <c r="BN78">
        <v>0.47</v>
      </c>
      <c r="BO78">
        <v>15.29</v>
      </c>
      <c r="BP78">
        <v>3.76</v>
      </c>
      <c r="BQ78">
        <v>4.1399999999999997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78.3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208.39605399999999</v>
      </c>
      <c r="L79">
        <v>412.11937</v>
      </c>
      <c r="M79">
        <v>44.477400000000003</v>
      </c>
      <c r="N79">
        <v>114.215062</v>
      </c>
      <c r="O79">
        <v>119.572293</v>
      </c>
      <c r="P79">
        <v>134.69883899999999</v>
      </c>
      <c r="Q79">
        <v>20.795794999999998</v>
      </c>
      <c r="R79">
        <v>40.690052999999999</v>
      </c>
      <c r="S79">
        <v>25.097823000000002</v>
      </c>
      <c r="T79">
        <v>0</v>
      </c>
      <c r="U79">
        <v>337.42392799999999</v>
      </c>
      <c r="V79">
        <v>20.038616000000001</v>
      </c>
      <c r="W79">
        <v>26.425377000000001</v>
      </c>
      <c r="X79">
        <v>142.632858</v>
      </c>
      <c r="Y79">
        <v>0</v>
      </c>
      <c r="Z79">
        <v>19.010608000000001</v>
      </c>
      <c r="AA79">
        <v>40.752979000000003</v>
      </c>
      <c r="AB79">
        <v>38.202334999999998</v>
      </c>
      <c r="AC79">
        <v>28.100829000000001</v>
      </c>
      <c r="AD79">
        <v>35.334533</v>
      </c>
      <c r="AE79">
        <v>47.800206000000003</v>
      </c>
      <c r="AF79">
        <v>29.172920000000001</v>
      </c>
      <c r="AG79">
        <v>38.104754999999997</v>
      </c>
      <c r="AH79">
        <v>135.69996699999999</v>
      </c>
      <c r="AI79">
        <v>16.001228000000001</v>
      </c>
      <c r="AJ79">
        <v>0</v>
      </c>
      <c r="AK79">
        <v>49.079844000000001</v>
      </c>
      <c r="AL79">
        <v>77.524107999999998</v>
      </c>
      <c r="AM79">
        <v>15.311866999999999</v>
      </c>
      <c r="AN79">
        <v>0.79536200000000001</v>
      </c>
      <c r="AO79">
        <v>27.858322999999999</v>
      </c>
      <c r="AP79">
        <v>11.14739</v>
      </c>
      <c r="AQ79">
        <v>60.183723999999998</v>
      </c>
      <c r="AR79">
        <v>14.944406000000001</v>
      </c>
      <c r="AS79">
        <v>13.006739</v>
      </c>
      <c r="AT79">
        <v>10.674598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78.319999999999993</v>
      </c>
      <c r="BA79">
        <f t="shared" si="4"/>
        <v>2433.6101889999995</v>
      </c>
      <c r="BD79">
        <v>24.37</v>
      </c>
      <c r="BE79">
        <v>7.19</v>
      </c>
      <c r="BF79">
        <v>1.26</v>
      </c>
      <c r="BG79">
        <v>1.86</v>
      </c>
      <c r="BH79">
        <v>5.63</v>
      </c>
      <c r="BI79">
        <v>6.8</v>
      </c>
      <c r="BJ79">
        <v>1.55</v>
      </c>
      <c r="BK79">
        <v>3.87</v>
      </c>
      <c r="BL79">
        <v>0.85</v>
      </c>
      <c r="BM79">
        <v>0</v>
      </c>
      <c r="BN79">
        <v>0.47</v>
      </c>
      <c r="BO79">
        <v>15.29</v>
      </c>
      <c r="BP79">
        <v>3.76</v>
      </c>
      <c r="BQ79">
        <v>4.1399999999999997</v>
      </c>
      <c r="BR79">
        <v>1.08</v>
      </c>
      <c r="BS79">
        <v>0.2</v>
      </c>
      <c r="BT79">
        <v>0</v>
      </c>
      <c r="BU79">
        <v>0</v>
      </c>
      <c r="BV79">
        <v>0</v>
      </c>
      <c r="BW79">
        <f t="shared" si="5"/>
        <v>78.319999999999993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208.39605399999999</v>
      </c>
      <c r="L80">
        <v>412.11937</v>
      </c>
      <c r="M80">
        <v>44.477400000000003</v>
      </c>
      <c r="N80">
        <v>114.215062</v>
      </c>
      <c r="O80">
        <v>119.572293</v>
      </c>
      <c r="P80">
        <v>134.69883899999999</v>
      </c>
      <c r="Q80">
        <v>20.795794999999998</v>
      </c>
      <c r="R80">
        <v>40.690052999999999</v>
      </c>
      <c r="S80">
        <v>25.097823000000002</v>
      </c>
      <c r="T80">
        <v>0</v>
      </c>
      <c r="U80">
        <v>337.42392799999999</v>
      </c>
      <c r="V80">
        <v>20.038616000000001</v>
      </c>
      <c r="W80">
        <v>26.425377000000001</v>
      </c>
      <c r="X80">
        <v>142.632858</v>
      </c>
      <c r="Y80">
        <v>0</v>
      </c>
      <c r="Z80">
        <v>19.010608000000001</v>
      </c>
      <c r="AA80">
        <v>40.752979000000003</v>
      </c>
      <c r="AB80">
        <v>38.202334999999998</v>
      </c>
      <c r="AC80">
        <v>28.100829000000001</v>
      </c>
      <c r="AD80">
        <v>35.334533</v>
      </c>
      <c r="AE80">
        <v>47.800206000000003</v>
      </c>
      <c r="AF80">
        <v>29.172920000000001</v>
      </c>
      <c r="AG80">
        <v>38.104754999999997</v>
      </c>
      <c r="AH80">
        <v>135.69996699999999</v>
      </c>
      <c r="AI80">
        <v>47.265166000000001</v>
      </c>
      <c r="AJ80">
        <v>0</v>
      </c>
      <c r="AK80">
        <v>49.079844000000001</v>
      </c>
      <c r="AL80">
        <v>77.524107999999998</v>
      </c>
      <c r="AM80">
        <v>15.311866999999999</v>
      </c>
      <c r="AN80">
        <v>0.79536200000000001</v>
      </c>
      <c r="AO80">
        <v>27.858322999999999</v>
      </c>
      <c r="AP80">
        <v>11.14739</v>
      </c>
      <c r="AQ80">
        <v>60.183723999999998</v>
      </c>
      <c r="AR80">
        <v>14.944406000000001</v>
      </c>
      <c r="AS80">
        <v>13.006739</v>
      </c>
      <c r="AT80">
        <v>10.674598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78.319999999999993</v>
      </c>
      <c r="BA80">
        <f t="shared" si="4"/>
        <v>2464.8741269999996</v>
      </c>
      <c r="BD80">
        <v>24.37</v>
      </c>
      <c r="BE80">
        <v>7.19</v>
      </c>
      <c r="BF80">
        <v>1.26</v>
      </c>
      <c r="BG80">
        <v>1.86</v>
      </c>
      <c r="BH80">
        <v>5.63</v>
      </c>
      <c r="BI80">
        <v>6.8</v>
      </c>
      <c r="BJ80">
        <v>1.55</v>
      </c>
      <c r="BK80">
        <v>3.87</v>
      </c>
      <c r="BL80">
        <v>0.85</v>
      </c>
      <c r="BM80">
        <v>0</v>
      </c>
      <c r="BN80">
        <v>0.47</v>
      </c>
      <c r="BO80">
        <v>15.29</v>
      </c>
      <c r="BP80">
        <v>3.76</v>
      </c>
      <c r="BQ80">
        <v>4.1399999999999997</v>
      </c>
      <c r="BR80">
        <v>1.08</v>
      </c>
      <c r="BS80">
        <v>0.2</v>
      </c>
      <c r="BT80">
        <v>0</v>
      </c>
      <c r="BU80">
        <v>0</v>
      </c>
      <c r="BV80">
        <v>0</v>
      </c>
      <c r="BW80">
        <f t="shared" si="5"/>
        <v>78.319999999999993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208.39605399999999</v>
      </c>
      <c r="L81">
        <v>410.51431600000001</v>
      </c>
      <c r="M81">
        <v>44.477400000000003</v>
      </c>
      <c r="N81">
        <v>114.215062</v>
      </c>
      <c r="O81">
        <v>119.572293</v>
      </c>
      <c r="P81">
        <v>134.69883899999999</v>
      </c>
      <c r="Q81">
        <v>20.785159</v>
      </c>
      <c r="R81">
        <v>40.389733999999997</v>
      </c>
      <c r="S81">
        <v>25.148682000000001</v>
      </c>
      <c r="T81">
        <v>0</v>
      </c>
      <c r="U81">
        <v>337.42392799999999</v>
      </c>
      <c r="V81">
        <v>19.744098000000001</v>
      </c>
      <c r="W81">
        <v>26.425377000000001</v>
      </c>
      <c r="X81">
        <v>140.557479</v>
      </c>
      <c r="Y81">
        <v>0</v>
      </c>
      <c r="Z81">
        <v>19.010608000000001</v>
      </c>
      <c r="AA81">
        <v>40.752979000000003</v>
      </c>
      <c r="AB81">
        <v>38.202334999999998</v>
      </c>
      <c r="AC81">
        <v>28.100829000000001</v>
      </c>
      <c r="AD81">
        <v>35.334533</v>
      </c>
      <c r="AE81">
        <v>47.800206000000003</v>
      </c>
      <c r="AF81">
        <v>29.172920000000001</v>
      </c>
      <c r="AG81">
        <v>38.104754999999997</v>
      </c>
      <c r="AH81">
        <v>135.69996699999999</v>
      </c>
      <c r="AI81">
        <v>47.265166000000001</v>
      </c>
      <c r="AJ81">
        <v>0</v>
      </c>
      <c r="AK81">
        <v>49.079844000000001</v>
      </c>
      <c r="AL81">
        <v>77.524107999999998</v>
      </c>
      <c r="AM81">
        <v>15.311866999999999</v>
      </c>
      <c r="AN81">
        <v>0.79536200000000001</v>
      </c>
      <c r="AO81">
        <v>27.858322999999999</v>
      </c>
      <c r="AP81">
        <v>11.14739</v>
      </c>
      <c r="AQ81">
        <v>60.183723999999998</v>
      </c>
      <c r="AR81">
        <v>14.944406000000001</v>
      </c>
      <c r="AS81">
        <v>13.006739</v>
      </c>
      <c r="AT81">
        <v>10.674598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78.210000000000008</v>
      </c>
      <c r="BA81">
        <f t="shared" si="4"/>
        <v>2460.5290799999998</v>
      </c>
      <c r="BD81">
        <v>24.37</v>
      </c>
      <c r="BE81">
        <v>7.19</v>
      </c>
      <c r="BF81">
        <v>1.26</v>
      </c>
      <c r="BG81">
        <v>1.86</v>
      </c>
      <c r="BH81">
        <v>5.63</v>
      </c>
      <c r="BI81">
        <v>6.8</v>
      </c>
      <c r="BJ81">
        <v>1.55</v>
      </c>
      <c r="BK81">
        <v>3.76</v>
      </c>
      <c r="BL81">
        <v>0.85</v>
      </c>
      <c r="BM81">
        <v>0</v>
      </c>
      <c r="BN81">
        <v>0.47</v>
      </c>
      <c r="BO81">
        <v>15.29</v>
      </c>
      <c r="BP81">
        <v>3.76</v>
      </c>
      <c r="BQ81">
        <v>4.1399999999999997</v>
      </c>
      <c r="BR81">
        <v>1.08</v>
      </c>
      <c r="BS81">
        <v>0.2</v>
      </c>
      <c r="BT81">
        <v>0</v>
      </c>
      <c r="BU81">
        <v>0</v>
      </c>
      <c r="BV81">
        <v>0</v>
      </c>
      <c r="BW81">
        <f t="shared" si="5"/>
        <v>78.210000000000008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208.39605399999999</v>
      </c>
      <c r="L82">
        <v>395.04391600000002</v>
      </c>
      <c r="M82">
        <v>44.477400000000003</v>
      </c>
      <c r="N82">
        <v>114.215062</v>
      </c>
      <c r="O82">
        <v>119.572293</v>
      </c>
      <c r="P82">
        <v>134.69883899999999</v>
      </c>
      <c r="Q82">
        <v>20.785159</v>
      </c>
      <c r="R82">
        <v>40.389733999999997</v>
      </c>
      <c r="S82">
        <v>25.148682000000001</v>
      </c>
      <c r="T82">
        <v>0</v>
      </c>
      <c r="U82">
        <v>337.42392799999999</v>
      </c>
      <c r="V82">
        <v>19.744098000000001</v>
      </c>
      <c r="W82">
        <v>26.425377000000001</v>
      </c>
      <c r="X82">
        <v>140.557479</v>
      </c>
      <c r="Y82">
        <v>0</v>
      </c>
      <c r="Z82">
        <v>19.010608000000001</v>
      </c>
      <c r="AA82">
        <v>40.752979000000003</v>
      </c>
      <c r="AB82">
        <v>38.202334999999998</v>
      </c>
      <c r="AC82">
        <v>28.100829000000001</v>
      </c>
      <c r="AD82">
        <v>35.334533</v>
      </c>
      <c r="AE82">
        <v>47.800206000000003</v>
      </c>
      <c r="AF82">
        <v>29.172920000000001</v>
      </c>
      <c r="AG82">
        <v>38.104754999999997</v>
      </c>
      <c r="AH82">
        <v>135.69996699999999</v>
      </c>
      <c r="AI82">
        <v>47.265166000000001</v>
      </c>
      <c r="AJ82">
        <v>0</v>
      </c>
      <c r="AK82">
        <v>49.079844000000001</v>
      </c>
      <c r="AL82">
        <v>77.524107999999998</v>
      </c>
      <c r="AM82">
        <v>15.311866999999999</v>
      </c>
      <c r="AN82">
        <v>0.79536200000000001</v>
      </c>
      <c r="AO82">
        <v>27.858322999999999</v>
      </c>
      <c r="AP82">
        <v>11.14739</v>
      </c>
      <c r="AQ82">
        <v>60.183723999999998</v>
      </c>
      <c r="AR82">
        <v>14.944406000000001</v>
      </c>
      <c r="AS82">
        <v>13.006739</v>
      </c>
      <c r="AT82">
        <v>10.674598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78.210000000000008</v>
      </c>
      <c r="BA82">
        <f t="shared" si="4"/>
        <v>2445.0586799999996</v>
      </c>
      <c r="BD82">
        <v>24.37</v>
      </c>
      <c r="BE82">
        <v>7.19</v>
      </c>
      <c r="BF82">
        <v>1.26</v>
      </c>
      <c r="BG82">
        <v>1.86</v>
      </c>
      <c r="BH82">
        <v>5.63</v>
      </c>
      <c r="BI82">
        <v>6.8</v>
      </c>
      <c r="BJ82">
        <v>1.55</v>
      </c>
      <c r="BK82">
        <v>3.76</v>
      </c>
      <c r="BL82">
        <v>0.85</v>
      </c>
      <c r="BM82">
        <v>0</v>
      </c>
      <c r="BN82">
        <v>0.47</v>
      </c>
      <c r="BO82">
        <v>15.29</v>
      </c>
      <c r="BP82">
        <v>3.76</v>
      </c>
      <c r="BQ82">
        <v>4.1399999999999997</v>
      </c>
      <c r="BR82">
        <v>1.08</v>
      </c>
      <c r="BS82">
        <v>0.2</v>
      </c>
      <c r="BT82">
        <v>0</v>
      </c>
      <c r="BU82">
        <v>0</v>
      </c>
      <c r="BV82">
        <v>0</v>
      </c>
      <c r="BW82">
        <f t="shared" si="5"/>
        <v>78.210000000000008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208.39605399999999</v>
      </c>
      <c r="L83">
        <v>391.84347700000001</v>
      </c>
      <c r="M83">
        <v>44.477400000000003</v>
      </c>
      <c r="N83">
        <v>114.215062</v>
      </c>
      <c r="O83">
        <v>119.572293</v>
      </c>
      <c r="P83">
        <v>134.69883899999999</v>
      </c>
      <c r="Q83">
        <v>21.097757999999999</v>
      </c>
      <c r="R83">
        <v>40.986987999999997</v>
      </c>
      <c r="S83">
        <v>25.516587999999999</v>
      </c>
      <c r="T83">
        <v>0</v>
      </c>
      <c r="U83">
        <v>337.42392799999999</v>
      </c>
      <c r="V83">
        <v>20.038616000000001</v>
      </c>
      <c r="W83">
        <v>26.425377000000001</v>
      </c>
      <c r="X83">
        <v>142.632858</v>
      </c>
      <c r="Y83">
        <v>0</v>
      </c>
      <c r="Z83">
        <v>19.010608000000001</v>
      </c>
      <c r="AA83">
        <v>40.752979000000003</v>
      </c>
      <c r="AB83">
        <v>38.202334999999998</v>
      </c>
      <c r="AC83">
        <v>28.100829000000001</v>
      </c>
      <c r="AD83">
        <v>35.334533</v>
      </c>
      <c r="AE83">
        <v>47.800206000000003</v>
      </c>
      <c r="AF83">
        <v>29.172920000000001</v>
      </c>
      <c r="AG83">
        <v>38.104754999999997</v>
      </c>
      <c r="AH83">
        <v>135.69996699999999</v>
      </c>
      <c r="AI83">
        <v>47.265166000000001</v>
      </c>
      <c r="AJ83">
        <v>0</v>
      </c>
      <c r="AK83">
        <v>49.079844000000001</v>
      </c>
      <c r="AL83">
        <v>44.941512000000003</v>
      </c>
      <c r="AM83">
        <v>15.311866999999999</v>
      </c>
      <c r="AN83">
        <v>0.79536200000000001</v>
      </c>
      <c r="AO83">
        <v>25.584174000000001</v>
      </c>
      <c r="AP83">
        <v>11.14739</v>
      </c>
      <c r="AQ83">
        <v>60.183723999999998</v>
      </c>
      <c r="AR83">
        <v>18.146778999999999</v>
      </c>
      <c r="AS83">
        <v>14.307413</v>
      </c>
      <c r="AT83">
        <v>10.674598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77.25</v>
      </c>
      <c r="BA83">
        <f t="shared" si="4"/>
        <v>2414.1921989999996</v>
      </c>
      <c r="BD83">
        <v>24.37</v>
      </c>
      <c r="BE83">
        <v>7.19</v>
      </c>
      <c r="BF83">
        <v>1.26</v>
      </c>
      <c r="BG83">
        <v>1.86</v>
      </c>
      <c r="BH83">
        <v>5.63</v>
      </c>
      <c r="BI83">
        <v>6.8</v>
      </c>
      <c r="BJ83">
        <v>1.55</v>
      </c>
      <c r="BK83">
        <v>3.76</v>
      </c>
      <c r="BL83">
        <v>0.85</v>
      </c>
      <c r="BM83">
        <v>0</v>
      </c>
      <c r="BN83">
        <v>0.47</v>
      </c>
      <c r="BO83">
        <v>14.33</v>
      </c>
      <c r="BP83">
        <v>3.76</v>
      </c>
      <c r="BQ83">
        <v>4.1399999999999997</v>
      </c>
      <c r="BR83">
        <v>1.08</v>
      </c>
      <c r="BS83">
        <v>0.2</v>
      </c>
      <c r="BT83">
        <v>0</v>
      </c>
      <c r="BU83">
        <v>0</v>
      </c>
      <c r="BV83">
        <v>0</v>
      </c>
      <c r="BW83">
        <f t="shared" si="5"/>
        <v>77.25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208.39605399999999</v>
      </c>
      <c r="L84">
        <v>391.84347700000001</v>
      </c>
      <c r="M84">
        <v>44.477400000000003</v>
      </c>
      <c r="N84">
        <v>114.215062</v>
      </c>
      <c r="O84">
        <v>119.572293</v>
      </c>
      <c r="P84">
        <v>134.69883899999999</v>
      </c>
      <c r="Q84">
        <v>21.097757999999999</v>
      </c>
      <c r="R84">
        <v>40.986987999999997</v>
      </c>
      <c r="S84">
        <v>25.516587999999999</v>
      </c>
      <c r="T84">
        <v>0</v>
      </c>
      <c r="U84">
        <v>337.42392799999999</v>
      </c>
      <c r="V84">
        <v>19.980602000000001</v>
      </c>
      <c r="W84">
        <v>26.425377000000001</v>
      </c>
      <c r="X84">
        <v>142.60798399999999</v>
      </c>
      <c r="Y84">
        <v>0</v>
      </c>
      <c r="Z84">
        <v>19.010608000000001</v>
      </c>
      <c r="AA84">
        <v>40.752979000000003</v>
      </c>
      <c r="AB84">
        <v>38.202334999999998</v>
      </c>
      <c r="AC84">
        <v>28.100829000000001</v>
      </c>
      <c r="AD84">
        <v>35.334533</v>
      </c>
      <c r="AE84">
        <v>47.800206000000003</v>
      </c>
      <c r="AF84">
        <v>29.172920000000001</v>
      </c>
      <c r="AG84">
        <v>38.104754999999997</v>
      </c>
      <c r="AH84">
        <v>135.69996699999999</v>
      </c>
      <c r="AI84">
        <v>47.265166000000001</v>
      </c>
      <c r="AJ84">
        <v>0</v>
      </c>
      <c r="AK84">
        <v>49.079844000000001</v>
      </c>
      <c r="AL84">
        <v>33.706133999999999</v>
      </c>
      <c r="AM84">
        <v>15.311866999999999</v>
      </c>
      <c r="AN84">
        <v>0.79536200000000001</v>
      </c>
      <c r="AO84">
        <v>25.584174000000001</v>
      </c>
      <c r="AP84">
        <v>11.14739</v>
      </c>
      <c r="AQ84">
        <v>60.183723999999998</v>
      </c>
      <c r="AR84">
        <v>18.146778999999999</v>
      </c>
      <c r="AS84">
        <v>14.307413</v>
      </c>
      <c r="AT84">
        <v>10.674598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77.25</v>
      </c>
      <c r="BA84">
        <f t="shared" si="4"/>
        <v>2402.8739329999999</v>
      </c>
      <c r="BD84">
        <v>24.37</v>
      </c>
      <c r="BE84">
        <v>7.19</v>
      </c>
      <c r="BF84">
        <v>1.26</v>
      </c>
      <c r="BG84">
        <v>1.86</v>
      </c>
      <c r="BH84">
        <v>5.63</v>
      </c>
      <c r="BI84">
        <v>6.8</v>
      </c>
      <c r="BJ84">
        <v>1.55</v>
      </c>
      <c r="BK84">
        <v>3.76</v>
      </c>
      <c r="BL84">
        <v>0.85</v>
      </c>
      <c r="BM84">
        <v>0</v>
      </c>
      <c r="BN84">
        <v>0.47</v>
      </c>
      <c r="BO84">
        <v>14.33</v>
      </c>
      <c r="BP84">
        <v>3.76</v>
      </c>
      <c r="BQ84">
        <v>4.1399999999999997</v>
      </c>
      <c r="BR84">
        <v>1.08</v>
      </c>
      <c r="BS84">
        <v>0.2</v>
      </c>
      <c r="BT84">
        <v>0</v>
      </c>
      <c r="BU84">
        <v>0</v>
      </c>
      <c r="BV84">
        <v>0</v>
      </c>
      <c r="BW84">
        <f t="shared" si="5"/>
        <v>77.25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205.54099099999999</v>
      </c>
      <c r="L85">
        <v>319.69419499999998</v>
      </c>
      <c r="M85">
        <v>44.477400000000003</v>
      </c>
      <c r="N85">
        <v>114.215062</v>
      </c>
      <c r="O85">
        <v>119.572293</v>
      </c>
      <c r="P85">
        <v>134.69883899999999</v>
      </c>
      <c r="Q85">
        <v>16.558743</v>
      </c>
      <c r="R85">
        <v>32.279763000000003</v>
      </c>
      <c r="S85">
        <v>20.588781999999998</v>
      </c>
      <c r="T85">
        <v>0</v>
      </c>
      <c r="U85">
        <v>337.42392799999999</v>
      </c>
      <c r="V85">
        <v>19.980602000000001</v>
      </c>
      <c r="W85">
        <v>22.876854000000002</v>
      </c>
      <c r="X85">
        <v>142.60798399999999</v>
      </c>
      <c r="Y85">
        <v>0</v>
      </c>
      <c r="Z85">
        <v>19.010608000000001</v>
      </c>
      <c r="AA85">
        <v>40.752979000000003</v>
      </c>
      <c r="AB85">
        <v>38.202334999999998</v>
      </c>
      <c r="AC85">
        <v>28.100829000000001</v>
      </c>
      <c r="AD85">
        <v>35.334533</v>
      </c>
      <c r="AE85">
        <v>47.800206000000003</v>
      </c>
      <c r="AF85">
        <v>29.172920000000001</v>
      </c>
      <c r="AG85">
        <v>38.104754999999997</v>
      </c>
      <c r="AH85">
        <v>135.69996699999999</v>
      </c>
      <c r="AI85">
        <v>47.265166000000001</v>
      </c>
      <c r="AJ85">
        <v>0</v>
      </c>
      <c r="AK85">
        <v>49.079844000000001</v>
      </c>
      <c r="AL85">
        <v>33.706133999999999</v>
      </c>
      <c r="AM85">
        <v>15.311866999999999</v>
      </c>
      <c r="AN85">
        <v>0.79536200000000001</v>
      </c>
      <c r="AO85">
        <v>25.584174000000001</v>
      </c>
      <c r="AP85">
        <v>11.14739</v>
      </c>
      <c r="AQ85">
        <v>60.183723999999998</v>
      </c>
      <c r="AR85">
        <v>18.146778999999999</v>
      </c>
      <c r="AS85">
        <v>14.307413</v>
      </c>
      <c r="AT85">
        <v>10.674598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77.25</v>
      </c>
      <c r="BA85">
        <f t="shared" si="4"/>
        <v>2306.1470190000005</v>
      </c>
      <c r="BD85">
        <v>24.37</v>
      </c>
      <c r="BE85">
        <v>7.19</v>
      </c>
      <c r="BF85">
        <v>1.26</v>
      </c>
      <c r="BG85">
        <v>1.86</v>
      </c>
      <c r="BH85">
        <v>5.63</v>
      </c>
      <c r="BI85">
        <v>6.8</v>
      </c>
      <c r="BJ85">
        <v>1.55</v>
      </c>
      <c r="BK85">
        <v>3.76</v>
      </c>
      <c r="BL85">
        <v>0.85</v>
      </c>
      <c r="BM85">
        <v>0</v>
      </c>
      <c r="BN85">
        <v>0.47</v>
      </c>
      <c r="BO85">
        <v>14.33</v>
      </c>
      <c r="BP85">
        <v>3.76</v>
      </c>
      <c r="BQ85">
        <v>4.1399999999999997</v>
      </c>
      <c r="BR85">
        <v>1.08</v>
      </c>
      <c r="BS85">
        <v>0.2</v>
      </c>
      <c r="BT85">
        <v>0</v>
      </c>
      <c r="BU85">
        <v>0</v>
      </c>
      <c r="BV85">
        <v>0</v>
      </c>
      <c r="BW85">
        <f t="shared" si="5"/>
        <v>77.25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205.54099099999999</v>
      </c>
      <c r="L86">
        <v>250.67607699999999</v>
      </c>
      <c r="M86">
        <v>44.477400000000003</v>
      </c>
      <c r="N86">
        <v>114.215062</v>
      </c>
      <c r="O86">
        <v>119.572293</v>
      </c>
      <c r="P86">
        <v>134.69883899999999</v>
      </c>
      <c r="Q86">
        <v>16.558743</v>
      </c>
      <c r="R86">
        <v>32.279763000000003</v>
      </c>
      <c r="S86">
        <v>20.588781999999998</v>
      </c>
      <c r="T86">
        <v>0</v>
      </c>
      <c r="U86">
        <v>337.42392799999999</v>
      </c>
      <c r="V86">
        <v>19.980602000000001</v>
      </c>
      <c r="W86">
        <v>22.876854000000002</v>
      </c>
      <c r="X86">
        <v>142.60798399999999</v>
      </c>
      <c r="Y86">
        <v>0</v>
      </c>
      <c r="Z86">
        <v>19.010608000000001</v>
      </c>
      <c r="AA86">
        <v>40.752979000000003</v>
      </c>
      <c r="AB86">
        <v>38.202334999999998</v>
      </c>
      <c r="AC86">
        <v>28.100829000000001</v>
      </c>
      <c r="AD86">
        <v>35.334533</v>
      </c>
      <c r="AE86">
        <v>47.800206000000003</v>
      </c>
      <c r="AF86">
        <v>29.172920000000001</v>
      </c>
      <c r="AG86">
        <v>38.104754999999997</v>
      </c>
      <c r="AH86">
        <v>135.69996699999999</v>
      </c>
      <c r="AI86">
        <v>14.770364000000001</v>
      </c>
      <c r="AJ86">
        <v>0</v>
      </c>
      <c r="AK86">
        <v>49.079844000000001</v>
      </c>
      <c r="AL86">
        <v>33.706133999999999</v>
      </c>
      <c r="AM86">
        <v>15.311866999999999</v>
      </c>
      <c r="AN86">
        <v>0.79536200000000001</v>
      </c>
      <c r="AO86">
        <v>25.584174000000001</v>
      </c>
      <c r="AP86">
        <v>11.14739</v>
      </c>
      <c r="AQ86">
        <v>60.183723999999998</v>
      </c>
      <c r="AR86">
        <v>18.146778999999999</v>
      </c>
      <c r="AS86">
        <v>14.307413</v>
      </c>
      <c r="AT86">
        <v>10.674598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77.25</v>
      </c>
      <c r="BA86">
        <f t="shared" si="4"/>
        <v>2204.6340990000012</v>
      </c>
      <c r="BD86">
        <v>24.37</v>
      </c>
      <c r="BE86">
        <v>7.19</v>
      </c>
      <c r="BF86">
        <v>1.26</v>
      </c>
      <c r="BG86">
        <v>1.86</v>
      </c>
      <c r="BH86">
        <v>5.63</v>
      </c>
      <c r="BI86">
        <v>6.8</v>
      </c>
      <c r="BJ86">
        <v>1.55</v>
      </c>
      <c r="BK86">
        <v>3.76</v>
      </c>
      <c r="BL86">
        <v>0.85</v>
      </c>
      <c r="BM86">
        <v>0</v>
      </c>
      <c r="BN86">
        <v>0.47</v>
      </c>
      <c r="BO86">
        <v>14.33</v>
      </c>
      <c r="BP86">
        <v>3.76</v>
      </c>
      <c r="BQ86">
        <v>4.1399999999999997</v>
      </c>
      <c r="BR86">
        <v>1.08</v>
      </c>
      <c r="BS86">
        <v>0.2</v>
      </c>
      <c r="BT86">
        <v>0</v>
      </c>
      <c r="BU86">
        <v>0</v>
      </c>
      <c r="BV86">
        <v>0</v>
      </c>
      <c r="BW86">
        <f t="shared" si="5"/>
        <v>77.25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205.54099099999999</v>
      </c>
      <c r="L87">
        <v>250.67607699999999</v>
      </c>
      <c r="M87">
        <v>44.477400000000003</v>
      </c>
      <c r="N87">
        <v>114.215062</v>
      </c>
      <c r="O87">
        <v>119.572293</v>
      </c>
      <c r="P87">
        <v>134.69883899999999</v>
      </c>
      <c r="Q87">
        <v>16.558743</v>
      </c>
      <c r="R87">
        <v>32.279763000000003</v>
      </c>
      <c r="S87">
        <v>20.588781999999998</v>
      </c>
      <c r="T87">
        <v>0</v>
      </c>
      <c r="U87">
        <v>337.42392799999999</v>
      </c>
      <c r="V87">
        <v>19.980602000000001</v>
      </c>
      <c r="W87">
        <v>22.876854000000002</v>
      </c>
      <c r="X87">
        <v>142.60798399999999</v>
      </c>
      <c r="Y87">
        <v>0</v>
      </c>
      <c r="Z87">
        <v>3.1907700000000001</v>
      </c>
      <c r="AA87">
        <v>40.752979000000003</v>
      </c>
      <c r="AB87">
        <v>38.202334999999998</v>
      </c>
      <c r="AC87">
        <v>28.100829000000001</v>
      </c>
      <c r="AD87">
        <v>26.500900000000001</v>
      </c>
      <c r="AE87">
        <v>47.800206000000003</v>
      </c>
      <c r="AF87">
        <v>27.647538999999998</v>
      </c>
      <c r="AG87">
        <v>38.104754999999997</v>
      </c>
      <c r="AH87">
        <v>135.69996699999999</v>
      </c>
      <c r="AI87">
        <v>13.539501</v>
      </c>
      <c r="AJ87">
        <v>0</v>
      </c>
      <c r="AK87">
        <v>49.079844000000001</v>
      </c>
      <c r="AL87">
        <v>33.706133999999999</v>
      </c>
      <c r="AM87">
        <v>10.182134</v>
      </c>
      <c r="AN87">
        <v>0.79536200000000001</v>
      </c>
      <c r="AO87">
        <v>25.584174000000001</v>
      </c>
      <c r="AP87">
        <v>11.14739</v>
      </c>
      <c r="AQ87">
        <v>60.183723999999998</v>
      </c>
      <c r="AR87">
        <v>21.349152</v>
      </c>
      <c r="AS87">
        <v>14.307413</v>
      </c>
      <c r="AT87">
        <v>10.674598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77.400000000000006</v>
      </c>
      <c r="BA87">
        <f t="shared" si="4"/>
        <v>2175.447024000001</v>
      </c>
      <c r="BD87">
        <v>24.37</v>
      </c>
      <c r="BE87">
        <v>7.19</v>
      </c>
      <c r="BF87">
        <v>1.26</v>
      </c>
      <c r="BG87">
        <v>1.86</v>
      </c>
      <c r="BH87">
        <v>5.63</v>
      </c>
      <c r="BI87">
        <v>6.8</v>
      </c>
      <c r="BJ87">
        <v>1.55</v>
      </c>
      <c r="BK87">
        <v>3.76</v>
      </c>
      <c r="BL87">
        <v>0.85</v>
      </c>
      <c r="BM87">
        <v>0</v>
      </c>
      <c r="BN87">
        <v>0.47</v>
      </c>
      <c r="BO87">
        <v>14.48</v>
      </c>
      <c r="BP87">
        <v>3.76</v>
      </c>
      <c r="BQ87">
        <v>4.1399999999999997</v>
      </c>
      <c r="BR87">
        <v>1.08</v>
      </c>
      <c r="BS87">
        <v>0.2</v>
      </c>
      <c r="BT87">
        <v>0</v>
      </c>
      <c r="BU87">
        <v>0</v>
      </c>
      <c r="BV87">
        <v>0</v>
      </c>
      <c r="BW87">
        <f t="shared" si="5"/>
        <v>77.400000000000006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205.54099099999999</v>
      </c>
      <c r="L88">
        <v>250.67607699999999</v>
      </c>
      <c r="M88">
        <v>44.477400000000003</v>
      </c>
      <c r="N88">
        <v>114.215062</v>
      </c>
      <c r="O88">
        <v>119.572293</v>
      </c>
      <c r="P88">
        <v>134.69883899999999</v>
      </c>
      <c r="Q88">
        <v>16.558743</v>
      </c>
      <c r="R88">
        <v>32.279763000000003</v>
      </c>
      <c r="S88">
        <v>20.588781999999998</v>
      </c>
      <c r="T88">
        <v>0</v>
      </c>
      <c r="U88">
        <v>337.42392799999999</v>
      </c>
      <c r="V88">
        <v>19.980602000000001</v>
      </c>
      <c r="W88">
        <v>22.876854000000002</v>
      </c>
      <c r="X88">
        <v>142.60798399999999</v>
      </c>
      <c r="Y88">
        <v>0</v>
      </c>
      <c r="Z88">
        <v>3.1907700000000001</v>
      </c>
      <c r="AA88">
        <v>40.752979000000003</v>
      </c>
      <c r="AB88">
        <v>38.202334999999998</v>
      </c>
      <c r="AC88">
        <v>28.100829000000001</v>
      </c>
      <c r="AD88">
        <v>26.500900000000001</v>
      </c>
      <c r="AE88">
        <v>47.800206000000003</v>
      </c>
      <c r="AF88">
        <v>27.647538999999998</v>
      </c>
      <c r="AG88">
        <v>38.104754999999997</v>
      </c>
      <c r="AH88">
        <v>135.69996699999999</v>
      </c>
      <c r="AI88">
        <v>13.539501</v>
      </c>
      <c r="AJ88">
        <v>0</v>
      </c>
      <c r="AK88">
        <v>49.079844000000001</v>
      </c>
      <c r="AL88">
        <v>33.706133999999999</v>
      </c>
      <c r="AM88">
        <v>10.182134</v>
      </c>
      <c r="AN88">
        <v>0.79536200000000001</v>
      </c>
      <c r="AO88">
        <v>25.584174000000001</v>
      </c>
      <c r="AP88">
        <v>11.14739</v>
      </c>
      <c r="AQ88">
        <v>60.183723999999998</v>
      </c>
      <c r="AR88">
        <v>21.349152</v>
      </c>
      <c r="AS88">
        <v>14.307413</v>
      </c>
      <c r="AT88">
        <v>10.674598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77.400000000000006</v>
      </c>
      <c r="BA88">
        <f t="shared" si="4"/>
        <v>2175.447024000001</v>
      </c>
      <c r="BD88">
        <v>24.37</v>
      </c>
      <c r="BE88">
        <v>7.19</v>
      </c>
      <c r="BF88">
        <v>1.26</v>
      </c>
      <c r="BG88">
        <v>1.86</v>
      </c>
      <c r="BH88">
        <v>5.63</v>
      </c>
      <c r="BI88">
        <v>6.8</v>
      </c>
      <c r="BJ88">
        <v>1.55</v>
      </c>
      <c r="BK88">
        <v>3.76</v>
      </c>
      <c r="BL88">
        <v>0.85</v>
      </c>
      <c r="BM88">
        <v>0</v>
      </c>
      <c r="BN88">
        <v>0.47</v>
      </c>
      <c r="BO88">
        <v>14.48</v>
      </c>
      <c r="BP88">
        <v>3.76</v>
      </c>
      <c r="BQ88">
        <v>4.1399999999999997</v>
      </c>
      <c r="BR88">
        <v>1.08</v>
      </c>
      <c r="BS88">
        <v>0.2</v>
      </c>
      <c r="BT88">
        <v>0</v>
      </c>
      <c r="BU88">
        <v>0</v>
      </c>
      <c r="BV88">
        <v>0</v>
      </c>
      <c r="BW88">
        <f t="shared" si="5"/>
        <v>77.400000000000006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179.63590300000001</v>
      </c>
      <c r="L89">
        <v>239.81779</v>
      </c>
      <c r="M89">
        <v>44.477400000000003</v>
      </c>
      <c r="N89">
        <v>114.215062</v>
      </c>
      <c r="O89">
        <v>119.572293</v>
      </c>
      <c r="P89">
        <v>134.69883899999999</v>
      </c>
      <c r="Q89">
        <v>13.169499</v>
      </c>
      <c r="R89">
        <v>25.845974999999999</v>
      </c>
      <c r="S89">
        <v>17.008254000000001</v>
      </c>
      <c r="T89">
        <v>0</v>
      </c>
      <c r="U89">
        <v>337.42392799999999</v>
      </c>
      <c r="V89">
        <v>14.952722</v>
      </c>
      <c r="W89">
        <v>20.614308000000001</v>
      </c>
      <c r="X89">
        <v>123.589061</v>
      </c>
      <c r="Y89">
        <v>0</v>
      </c>
      <c r="Z89">
        <v>3.1907700000000001</v>
      </c>
      <c r="AA89">
        <v>40.752979000000003</v>
      </c>
      <c r="AB89">
        <v>38.202334999999998</v>
      </c>
      <c r="AC89">
        <v>28.100829000000001</v>
      </c>
      <c r="AD89">
        <v>26.500900000000001</v>
      </c>
      <c r="AE89">
        <v>47.800206000000003</v>
      </c>
      <c r="AF89">
        <v>27.647538999999998</v>
      </c>
      <c r="AG89">
        <v>38.104754999999997</v>
      </c>
      <c r="AH89">
        <v>135.69996699999999</v>
      </c>
      <c r="AI89">
        <v>13.539501</v>
      </c>
      <c r="AJ89">
        <v>0</v>
      </c>
      <c r="AK89">
        <v>49.079844000000001</v>
      </c>
      <c r="AL89">
        <v>33.706133999999999</v>
      </c>
      <c r="AM89">
        <v>10.182134</v>
      </c>
      <c r="AN89">
        <v>0.79536200000000001</v>
      </c>
      <c r="AO89">
        <v>25.584174000000001</v>
      </c>
      <c r="AP89">
        <v>11.14739</v>
      </c>
      <c r="AQ89">
        <v>60.183723999999998</v>
      </c>
      <c r="AR89">
        <v>21.349152</v>
      </c>
      <c r="AS89">
        <v>15.347951999999999</v>
      </c>
      <c r="AT89">
        <v>10.674598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77.400000000000006</v>
      </c>
      <c r="BA89">
        <f t="shared" si="4"/>
        <v>2100.0112790000003</v>
      </c>
      <c r="BD89">
        <v>24.37</v>
      </c>
      <c r="BE89">
        <v>7.19</v>
      </c>
      <c r="BF89">
        <v>1.26</v>
      </c>
      <c r="BG89">
        <v>1.86</v>
      </c>
      <c r="BH89">
        <v>5.63</v>
      </c>
      <c r="BI89">
        <v>6.8</v>
      </c>
      <c r="BJ89">
        <v>1.55</v>
      </c>
      <c r="BK89">
        <v>3.76</v>
      </c>
      <c r="BL89">
        <v>0.85</v>
      </c>
      <c r="BM89">
        <v>0</v>
      </c>
      <c r="BN89">
        <v>0.47</v>
      </c>
      <c r="BO89">
        <v>14.48</v>
      </c>
      <c r="BP89">
        <v>3.76</v>
      </c>
      <c r="BQ89">
        <v>4.1399999999999997</v>
      </c>
      <c r="BR89">
        <v>1.08</v>
      </c>
      <c r="BS89">
        <v>0.2</v>
      </c>
      <c r="BT89">
        <v>0</v>
      </c>
      <c r="BU89">
        <v>0</v>
      </c>
      <c r="BV89">
        <v>0</v>
      </c>
      <c r="BW89">
        <f t="shared" si="5"/>
        <v>77.400000000000006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179.63590300000001</v>
      </c>
      <c r="L90">
        <v>239.81779</v>
      </c>
      <c r="M90">
        <v>44.477400000000003</v>
      </c>
      <c r="N90">
        <v>114.215062</v>
      </c>
      <c r="O90">
        <v>119.572293</v>
      </c>
      <c r="P90">
        <v>134.69883899999999</v>
      </c>
      <c r="Q90">
        <v>13.133692999999999</v>
      </c>
      <c r="R90">
        <v>25.736654000000001</v>
      </c>
      <c r="S90">
        <v>17.008254000000001</v>
      </c>
      <c r="T90">
        <v>0</v>
      </c>
      <c r="U90">
        <v>337.42392799999999</v>
      </c>
      <c r="V90">
        <v>14.952722</v>
      </c>
      <c r="W90">
        <v>20.614308000000001</v>
      </c>
      <c r="X90">
        <v>123.589061</v>
      </c>
      <c r="Y90">
        <v>0</v>
      </c>
      <c r="Z90">
        <v>3.1907700000000001</v>
      </c>
      <c r="AA90">
        <v>40.752979000000003</v>
      </c>
      <c r="AB90">
        <v>38.202334999999998</v>
      </c>
      <c r="AC90">
        <v>28.100829000000001</v>
      </c>
      <c r="AD90">
        <v>26.500900000000001</v>
      </c>
      <c r="AE90">
        <v>47.800206000000003</v>
      </c>
      <c r="AF90">
        <v>27.647538999999998</v>
      </c>
      <c r="AG90">
        <v>38.104754999999997</v>
      </c>
      <c r="AH90">
        <v>135.69996699999999</v>
      </c>
      <c r="AI90">
        <v>13.539501</v>
      </c>
      <c r="AJ90">
        <v>0</v>
      </c>
      <c r="AK90">
        <v>49.079844000000001</v>
      </c>
      <c r="AL90">
        <v>33.706133999999999</v>
      </c>
      <c r="AM90">
        <v>10.182134</v>
      </c>
      <c r="AN90">
        <v>0.79536200000000001</v>
      </c>
      <c r="AO90">
        <v>25.584174000000001</v>
      </c>
      <c r="AP90">
        <v>11.14739</v>
      </c>
      <c r="AQ90">
        <v>60.183723999999998</v>
      </c>
      <c r="AR90">
        <v>21.349152</v>
      </c>
      <c r="AS90">
        <v>15.347951999999999</v>
      </c>
      <c r="AT90">
        <v>10.674598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77.400000000000006</v>
      </c>
      <c r="BA90">
        <f t="shared" si="4"/>
        <v>2099.8661520000005</v>
      </c>
      <c r="BD90">
        <v>24.37</v>
      </c>
      <c r="BE90">
        <v>7.19</v>
      </c>
      <c r="BF90">
        <v>1.26</v>
      </c>
      <c r="BG90">
        <v>1.86</v>
      </c>
      <c r="BH90">
        <v>5.63</v>
      </c>
      <c r="BI90">
        <v>6.8</v>
      </c>
      <c r="BJ90">
        <v>1.55</v>
      </c>
      <c r="BK90">
        <v>3.76</v>
      </c>
      <c r="BL90">
        <v>0.85</v>
      </c>
      <c r="BM90">
        <v>0</v>
      </c>
      <c r="BN90">
        <v>0.47</v>
      </c>
      <c r="BO90">
        <v>14.48</v>
      </c>
      <c r="BP90">
        <v>3.76</v>
      </c>
      <c r="BQ90">
        <v>4.1399999999999997</v>
      </c>
      <c r="BR90">
        <v>1.08</v>
      </c>
      <c r="BS90">
        <v>0.2</v>
      </c>
      <c r="BT90">
        <v>0</v>
      </c>
      <c r="BU90">
        <v>0</v>
      </c>
      <c r="BV90">
        <v>0</v>
      </c>
      <c r="BW90">
        <f t="shared" si="5"/>
        <v>77.400000000000006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113.964562</v>
      </c>
      <c r="L91">
        <v>239.81779</v>
      </c>
      <c r="M91">
        <v>44.477400000000003</v>
      </c>
      <c r="N91">
        <v>114.215062</v>
      </c>
      <c r="O91">
        <v>119.572293</v>
      </c>
      <c r="P91">
        <v>134.69883899999999</v>
      </c>
      <c r="Q91">
        <v>10.124385</v>
      </c>
      <c r="R91">
        <v>21.468202999999999</v>
      </c>
      <c r="S91">
        <v>13.505872</v>
      </c>
      <c r="T91">
        <v>0</v>
      </c>
      <c r="U91">
        <v>337.42392799999999</v>
      </c>
      <c r="V91">
        <v>14.952722</v>
      </c>
      <c r="W91">
        <v>20.614308000000001</v>
      </c>
      <c r="X91">
        <v>123.589061</v>
      </c>
      <c r="Y91">
        <v>0</v>
      </c>
      <c r="Z91">
        <v>19.010608000000001</v>
      </c>
      <c r="AA91">
        <v>40.752979000000003</v>
      </c>
      <c r="AB91">
        <v>38.202334999999998</v>
      </c>
      <c r="AC91">
        <v>28.100829000000001</v>
      </c>
      <c r="AD91">
        <v>35.334533</v>
      </c>
      <c r="AE91">
        <v>47.800206000000003</v>
      </c>
      <c r="AF91">
        <v>29.172920000000001</v>
      </c>
      <c r="AG91">
        <v>38.104754999999997</v>
      </c>
      <c r="AH91">
        <v>135.69996699999999</v>
      </c>
      <c r="AI91">
        <v>13.539501</v>
      </c>
      <c r="AJ91">
        <v>0</v>
      </c>
      <c r="AK91">
        <v>49.079844000000001</v>
      </c>
      <c r="AL91">
        <v>33.706133999999999</v>
      </c>
      <c r="AM91">
        <v>15.311866999999999</v>
      </c>
      <c r="AN91">
        <v>0.79536200000000001</v>
      </c>
      <c r="AO91">
        <v>25.584174000000001</v>
      </c>
      <c r="AP91">
        <v>11.14739</v>
      </c>
      <c r="AQ91">
        <v>60.183723999999998</v>
      </c>
      <c r="AR91">
        <v>21.349152</v>
      </c>
      <c r="AS91">
        <v>15.347951999999999</v>
      </c>
      <c r="AT91">
        <v>10.674598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78.099999999999994</v>
      </c>
      <c r="BA91">
        <f t="shared" si="4"/>
        <v>2055.4232550000006</v>
      </c>
      <c r="BD91">
        <v>23.27</v>
      </c>
      <c r="BE91">
        <v>7.38</v>
      </c>
      <c r="BF91">
        <v>1.22</v>
      </c>
      <c r="BG91">
        <v>1.91</v>
      </c>
      <c r="BH91">
        <v>5.62</v>
      </c>
      <c r="BI91">
        <v>6.93</v>
      </c>
      <c r="BJ91">
        <v>1.51</v>
      </c>
      <c r="BK91">
        <v>3.85</v>
      </c>
      <c r="BL91">
        <v>0.91</v>
      </c>
      <c r="BM91">
        <v>0</v>
      </c>
      <c r="BN91">
        <v>0.48</v>
      </c>
      <c r="BO91">
        <v>15.67</v>
      </c>
      <c r="BP91">
        <v>3.85</v>
      </c>
      <c r="BQ91">
        <v>4.26</v>
      </c>
      <c r="BR91">
        <v>1.04</v>
      </c>
      <c r="BS91">
        <v>0.2</v>
      </c>
      <c r="BT91">
        <v>0</v>
      </c>
      <c r="BU91">
        <v>0</v>
      </c>
      <c r="BV91">
        <v>0</v>
      </c>
      <c r="BW91">
        <f t="shared" si="5"/>
        <v>78.099999999999994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113.991912</v>
      </c>
      <c r="L92">
        <v>239.81779</v>
      </c>
      <c r="M92">
        <v>44.477400000000003</v>
      </c>
      <c r="N92">
        <v>114.215062</v>
      </c>
      <c r="O92">
        <v>119.572293</v>
      </c>
      <c r="P92">
        <v>134.69883899999999</v>
      </c>
      <c r="Q92">
        <v>10.124385</v>
      </c>
      <c r="R92">
        <v>21.468202999999999</v>
      </c>
      <c r="S92">
        <v>13.505872</v>
      </c>
      <c r="T92">
        <v>0</v>
      </c>
      <c r="U92">
        <v>337.42392799999999</v>
      </c>
      <c r="V92">
        <v>14.952722</v>
      </c>
      <c r="W92">
        <v>20.614308000000001</v>
      </c>
      <c r="X92">
        <v>123.589061</v>
      </c>
      <c r="Y92">
        <v>0</v>
      </c>
      <c r="Z92">
        <v>19.010608000000001</v>
      </c>
      <c r="AA92">
        <v>40.752979000000003</v>
      </c>
      <c r="AB92">
        <v>38.202334999999998</v>
      </c>
      <c r="AC92">
        <v>28.100829000000001</v>
      </c>
      <c r="AD92">
        <v>35.334533</v>
      </c>
      <c r="AE92">
        <v>47.800206000000003</v>
      </c>
      <c r="AF92">
        <v>29.172920000000001</v>
      </c>
      <c r="AG92">
        <v>38.104754999999997</v>
      </c>
      <c r="AH92">
        <v>135.69996699999999</v>
      </c>
      <c r="AI92">
        <v>13.539501</v>
      </c>
      <c r="AJ92">
        <v>0</v>
      </c>
      <c r="AK92">
        <v>49.079844000000001</v>
      </c>
      <c r="AL92">
        <v>33.706133999999999</v>
      </c>
      <c r="AM92">
        <v>15.311866999999999</v>
      </c>
      <c r="AN92">
        <v>0.79536200000000001</v>
      </c>
      <c r="AO92">
        <v>25.584174000000001</v>
      </c>
      <c r="AP92">
        <v>11.14739</v>
      </c>
      <c r="AQ92">
        <v>60.183723999999998</v>
      </c>
      <c r="AR92">
        <v>21.349152</v>
      </c>
      <c r="AS92">
        <v>15.347951999999999</v>
      </c>
      <c r="AT92">
        <v>10.674598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78.099999999999994</v>
      </c>
      <c r="BA92">
        <f t="shared" si="4"/>
        <v>2055.4506050000005</v>
      </c>
      <c r="BD92">
        <v>23.27</v>
      </c>
      <c r="BE92">
        <v>7.38</v>
      </c>
      <c r="BF92">
        <v>1.22</v>
      </c>
      <c r="BG92">
        <v>1.91</v>
      </c>
      <c r="BH92">
        <v>5.62</v>
      </c>
      <c r="BI92">
        <v>6.93</v>
      </c>
      <c r="BJ92">
        <v>1.51</v>
      </c>
      <c r="BK92">
        <v>3.85</v>
      </c>
      <c r="BL92">
        <v>0.91</v>
      </c>
      <c r="BM92">
        <v>0</v>
      </c>
      <c r="BN92">
        <v>0.48</v>
      </c>
      <c r="BO92">
        <v>15.67</v>
      </c>
      <c r="BP92">
        <v>3.85</v>
      </c>
      <c r="BQ92">
        <v>4.26</v>
      </c>
      <c r="BR92">
        <v>1.04</v>
      </c>
      <c r="BS92">
        <v>0.2</v>
      </c>
      <c r="BT92">
        <v>0</v>
      </c>
      <c r="BU92">
        <v>0</v>
      </c>
      <c r="BV92">
        <v>0</v>
      </c>
      <c r="BW92">
        <f t="shared" si="5"/>
        <v>78.099999999999994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113.964562</v>
      </c>
      <c r="L93">
        <v>239.81779</v>
      </c>
      <c r="M93">
        <v>44.477400000000003</v>
      </c>
      <c r="N93">
        <v>114.215062</v>
      </c>
      <c r="O93">
        <v>119.572293</v>
      </c>
      <c r="P93">
        <v>134.69883899999999</v>
      </c>
      <c r="Q93">
        <v>10.130276</v>
      </c>
      <c r="R93">
        <v>21.468202999999999</v>
      </c>
      <c r="S93">
        <v>13.505872</v>
      </c>
      <c r="T93">
        <v>0</v>
      </c>
      <c r="U93">
        <v>337.42392799999999</v>
      </c>
      <c r="V93">
        <v>14.952722</v>
      </c>
      <c r="W93">
        <v>20.614308000000001</v>
      </c>
      <c r="X93">
        <v>123.589061</v>
      </c>
      <c r="Y93">
        <v>0</v>
      </c>
      <c r="Z93">
        <v>19.010608000000001</v>
      </c>
      <c r="AA93">
        <v>40.752979000000003</v>
      </c>
      <c r="AB93">
        <v>38.202334999999998</v>
      </c>
      <c r="AC93">
        <v>28.100829000000001</v>
      </c>
      <c r="AD93">
        <v>35.334533</v>
      </c>
      <c r="AE93">
        <v>47.800206000000003</v>
      </c>
      <c r="AF93">
        <v>29.172920000000001</v>
      </c>
      <c r="AG93">
        <v>38.104754999999997</v>
      </c>
      <c r="AH93">
        <v>135.69996699999999</v>
      </c>
      <c r="AI93">
        <v>13.539501</v>
      </c>
      <c r="AJ93">
        <v>0</v>
      </c>
      <c r="AK93">
        <v>49.079844000000001</v>
      </c>
      <c r="AL93">
        <v>33.706133999999999</v>
      </c>
      <c r="AM93">
        <v>15.311866999999999</v>
      </c>
      <c r="AN93">
        <v>0.79536200000000001</v>
      </c>
      <c r="AO93">
        <v>25.584174000000001</v>
      </c>
      <c r="AP93">
        <v>11.14739</v>
      </c>
      <c r="AQ93">
        <v>60.183723999999998</v>
      </c>
      <c r="AR93">
        <v>21.349152</v>
      </c>
      <c r="AS93">
        <v>15.347951999999999</v>
      </c>
      <c r="AT93">
        <v>10.674598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78.099999999999994</v>
      </c>
      <c r="BA93">
        <f t="shared" si="4"/>
        <v>2055.4291460000004</v>
      </c>
      <c r="BD93">
        <v>23.27</v>
      </c>
      <c r="BE93">
        <v>7.38</v>
      </c>
      <c r="BF93">
        <v>1.22</v>
      </c>
      <c r="BG93">
        <v>1.91</v>
      </c>
      <c r="BH93">
        <v>5.62</v>
      </c>
      <c r="BI93">
        <v>6.93</v>
      </c>
      <c r="BJ93">
        <v>1.51</v>
      </c>
      <c r="BK93">
        <v>3.85</v>
      </c>
      <c r="BL93">
        <v>0.91</v>
      </c>
      <c r="BM93">
        <v>0</v>
      </c>
      <c r="BN93">
        <v>0.48</v>
      </c>
      <c r="BO93">
        <v>15.67</v>
      </c>
      <c r="BP93">
        <v>3.85</v>
      </c>
      <c r="BQ93">
        <v>4.26</v>
      </c>
      <c r="BR93">
        <v>1.04</v>
      </c>
      <c r="BS93">
        <v>0.2</v>
      </c>
      <c r="BT93">
        <v>0</v>
      </c>
      <c r="BU93">
        <v>0</v>
      </c>
      <c r="BV93">
        <v>0</v>
      </c>
      <c r="BW93">
        <f t="shared" si="5"/>
        <v>78.099999999999994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113.991912</v>
      </c>
      <c r="L94">
        <v>239.81779</v>
      </c>
      <c r="M94">
        <v>44.477400000000003</v>
      </c>
      <c r="N94">
        <v>114.215062</v>
      </c>
      <c r="O94">
        <v>119.572293</v>
      </c>
      <c r="P94">
        <v>134.69883899999999</v>
      </c>
      <c r="Q94">
        <v>10.130276</v>
      </c>
      <c r="R94">
        <v>21.468202999999999</v>
      </c>
      <c r="S94">
        <v>13.505872</v>
      </c>
      <c r="T94">
        <v>0</v>
      </c>
      <c r="U94">
        <v>337.42392799999999</v>
      </c>
      <c r="V94">
        <v>14.952722</v>
      </c>
      <c r="W94">
        <v>20.614308000000001</v>
      </c>
      <c r="X94">
        <v>123.589061</v>
      </c>
      <c r="Y94">
        <v>0</v>
      </c>
      <c r="Z94">
        <v>19.010608000000001</v>
      </c>
      <c r="AA94">
        <v>40.752979000000003</v>
      </c>
      <c r="AB94">
        <v>38.202334999999998</v>
      </c>
      <c r="AC94">
        <v>28.100829000000001</v>
      </c>
      <c r="AD94">
        <v>35.334533</v>
      </c>
      <c r="AE94">
        <v>47.800206000000003</v>
      </c>
      <c r="AF94">
        <v>29.172920000000001</v>
      </c>
      <c r="AG94">
        <v>38.104754999999997</v>
      </c>
      <c r="AH94">
        <v>135.69996699999999</v>
      </c>
      <c r="AI94">
        <v>13.539501</v>
      </c>
      <c r="AJ94">
        <v>0</v>
      </c>
      <c r="AK94">
        <v>49.079844000000001</v>
      </c>
      <c r="AL94">
        <v>33.706133999999999</v>
      </c>
      <c r="AM94">
        <v>15.311866999999999</v>
      </c>
      <c r="AN94">
        <v>0.79536200000000001</v>
      </c>
      <c r="AO94">
        <v>25.584174000000001</v>
      </c>
      <c r="AP94">
        <v>11.14739</v>
      </c>
      <c r="AQ94">
        <v>60.183723999999998</v>
      </c>
      <c r="AR94">
        <v>21.349152</v>
      </c>
      <c r="AS94">
        <v>15.347951999999999</v>
      </c>
      <c r="AT94">
        <v>10.674598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</v>
      </c>
      <c r="BA94">
        <f t="shared" si="4"/>
        <v>2055.3564960000003</v>
      </c>
      <c r="BD94">
        <v>23.27</v>
      </c>
      <c r="BE94">
        <v>7.38</v>
      </c>
      <c r="BF94">
        <v>1.22</v>
      </c>
      <c r="BG94">
        <v>1.91</v>
      </c>
      <c r="BH94">
        <v>5.62</v>
      </c>
      <c r="BI94">
        <v>6.93</v>
      </c>
      <c r="BJ94">
        <v>1.51</v>
      </c>
      <c r="BK94">
        <v>3.77</v>
      </c>
      <c r="BL94">
        <v>0.89</v>
      </c>
      <c r="BM94">
        <v>0</v>
      </c>
      <c r="BN94">
        <v>0.48</v>
      </c>
      <c r="BO94">
        <v>15.67</v>
      </c>
      <c r="BP94">
        <v>3.85</v>
      </c>
      <c r="BQ94">
        <v>4.26</v>
      </c>
      <c r="BR94">
        <v>1.04</v>
      </c>
      <c r="BS94">
        <v>0.2</v>
      </c>
      <c r="BT94">
        <v>0</v>
      </c>
      <c r="BU94">
        <v>0</v>
      </c>
      <c r="BV94">
        <v>0</v>
      </c>
      <c r="BW94">
        <f t="shared" si="5"/>
        <v>78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113.978689</v>
      </c>
      <c r="L95">
        <v>239.81779</v>
      </c>
      <c r="M95">
        <v>44.477400000000003</v>
      </c>
      <c r="N95">
        <v>114.215062</v>
      </c>
      <c r="O95">
        <v>119.572293</v>
      </c>
      <c r="P95">
        <v>134.69883899999999</v>
      </c>
      <c r="Q95">
        <v>11.368668</v>
      </c>
      <c r="R95">
        <v>21.468202999999999</v>
      </c>
      <c r="S95">
        <v>13.505872</v>
      </c>
      <c r="T95">
        <v>0</v>
      </c>
      <c r="U95">
        <v>337.42392799999999</v>
      </c>
      <c r="V95">
        <v>6.1494840000000002</v>
      </c>
      <c r="W95">
        <v>7.9575870000000002</v>
      </c>
      <c r="X95">
        <v>118.95683699999999</v>
      </c>
      <c r="Y95">
        <v>0</v>
      </c>
      <c r="Z95">
        <v>12.76308</v>
      </c>
      <c r="AA95">
        <v>40.752979000000003</v>
      </c>
      <c r="AB95">
        <v>38.202334999999998</v>
      </c>
      <c r="AC95">
        <v>28.100829000000001</v>
      </c>
      <c r="AD95">
        <v>26.500900000000001</v>
      </c>
      <c r="AE95">
        <v>47.800206000000003</v>
      </c>
      <c r="AF95">
        <v>27.647538999999998</v>
      </c>
      <c r="AG95">
        <v>38.104754999999997</v>
      </c>
      <c r="AH95">
        <v>135.69996699999999</v>
      </c>
      <c r="AI95">
        <v>13.539501</v>
      </c>
      <c r="AJ95">
        <v>0</v>
      </c>
      <c r="AK95">
        <v>49.079844000000001</v>
      </c>
      <c r="AL95">
        <v>33.706133999999999</v>
      </c>
      <c r="AM95">
        <v>10.182134</v>
      </c>
      <c r="AN95">
        <v>0.79536200000000001</v>
      </c>
      <c r="AO95">
        <v>25.584174000000001</v>
      </c>
      <c r="AP95">
        <v>11.14739</v>
      </c>
      <c r="AQ95">
        <v>60.183723999999998</v>
      </c>
      <c r="AR95">
        <v>21.349152</v>
      </c>
      <c r="AS95">
        <v>15.347951999999999</v>
      </c>
      <c r="AT95">
        <v>10.674598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74.260000000000005</v>
      </c>
      <c r="BA95">
        <f t="shared" si="4"/>
        <v>2005.0132070000006</v>
      </c>
      <c r="BD95">
        <v>23.27</v>
      </c>
      <c r="BE95">
        <v>7.38</v>
      </c>
      <c r="BF95">
        <v>1.22</v>
      </c>
      <c r="BG95">
        <v>1.91</v>
      </c>
      <c r="BH95">
        <v>5.62</v>
      </c>
      <c r="BI95">
        <v>6.93</v>
      </c>
      <c r="BJ95">
        <v>1.51</v>
      </c>
      <c r="BK95">
        <v>3.77</v>
      </c>
      <c r="BL95">
        <v>0.89</v>
      </c>
      <c r="BM95">
        <v>0</v>
      </c>
      <c r="BN95">
        <v>0.48</v>
      </c>
      <c r="BO95">
        <v>11.93</v>
      </c>
      <c r="BP95">
        <v>3.85</v>
      </c>
      <c r="BQ95">
        <v>4.26</v>
      </c>
      <c r="BR95">
        <v>1.04</v>
      </c>
      <c r="BS95">
        <v>0.2</v>
      </c>
      <c r="BT95">
        <v>0</v>
      </c>
      <c r="BU95">
        <v>0</v>
      </c>
      <c r="BV95">
        <v>0</v>
      </c>
      <c r="BW95">
        <f t="shared" si="5"/>
        <v>74.260000000000005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113.991912</v>
      </c>
      <c r="L96">
        <v>239.81779</v>
      </c>
      <c r="M96">
        <v>44.477400000000003</v>
      </c>
      <c r="N96">
        <v>114.215062</v>
      </c>
      <c r="O96">
        <v>119.572293</v>
      </c>
      <c r="P96">
        <v>134.69883899999999</v>
      </c>
      <c r="Q96">
        <v>11.368668</v>
      </c>
      <c r="R96">
        <v>21.468202999999999</v>
      </c>
      <c r="S96">
        <v>13.505872</v>
      </c>
      <c r="T96">
        <v>0</v>
      </c>
      <c r="U96">
        <v>337.42392799999999</v>
      </c>
      <c r="V96">
        <v>6.1494840000000002</v>
      </c>
      <c r="W96">
        <v>7.9575870000000002</v>
      </c>
      <c r="X96">
        <v>75.446337</v>
      </c>
      <c r="Y96">
        <v>0</v>
      </c>
      <c r="Z96">
        <v>12.76308</v>
      </c>
      <c r="AA96">
        <v>40.752979000000003</v>
      </c>
      <c r="AB96">
        <v>38.202334999999998</v>
      </c>
      <c r="AC96">
        <v>28.100829000000001</v>
      </c>
      <c r="AD96">
        <v>26.500900000000001</v>
      </c>
      <c r="AE96">
        <v>47.800206000000003</v>
      </c>
      <c r="AF96">
        <v>27.647538999999998</v>
      </c>
      <c r="AG96">
        <v>38.104754999999997</v>
      </c>
      <c r="AH96">
        <v>135.69996699999999</v>
      </c>
      <c r="AI96">
        <v>13.539501</v>
      </c>
      <c r="AJ96">
        <v>0</v>
      </c>
      <c r="AK96">
        <v>49.079844000000001</v>
      </c>
      <c r="AL96">
        <v>33.706133999999999</v>
      </c>
      <c r="AM96">
        <v>10.182134</v>
      </c>
      <c r="AN96">
        <v>0.79536200000000001</v>
      </c>
      <c r="AO96">
        <v>25.584174000000001</v>
      </c>
      <c r="AP96">
        <v>11.14739</v>
      </c>
      <c r="AQ96">
        <v>60.183723999999998</v>
      </c>
      <c r="AR96">
        <v>21.349152</v>
      </c>
      <c r="AS96">
        <v>15.347951999999999</v>
      </c>
      <c r="AT96">
        <v>10.674598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74.260000000000005</v>
      </c>
      <c r="BA96">
        <f t="shared" si="4"/>
        <v>1961.5159300000007</v>
      </c>
      <c r="BD96">
        <v>23.27</v>
      </c>
      <c r="BE96">
        <v>7.38</v>
      </c>
      <c r="BF96">
        <v>1.22</v>
      </c>
      <c r="BG96">
        <v>1.91</v>
      </c>
      <c r="BH96">
        <v>5.62</v>
      </c>
      <c r="BI96">
        <v>6.93</v>
      </c>
      <c r="BJ96">
        <v>1.51</v>
      </c>
      <c r="BK96">
        <v>3.77</v>
      </c>
      <c r="BL96">
        <v>0.89</v>
      </c>
      <c r="BM96">
        <v>0</v>
      </c>
      <c r="BN96">
        <v>0.48</v>
      </c>
      <c r="BO96">
        <v>11.93</v>
      </c>
      <c r="BP96">
        <v>3.85</v>
      </c>
      <c r="BQ96">
        <v>4.26</v>
      </c>
      <c r="BR96">
        <v>1.04</v>
      </c>
      <c r="BS96">
        <v>0.2</v>
      </c>
      <c r="BT96">
        <v>0</v>
      </c>
      <c r="BU96">
        <v>0</v>
      </c>
      <c r="BV96">
        <v>0</v>
      </c>
      <c r="BW96">
        <f t="shared" si="5"/>
        <v>74.260000000000005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113.978689</v>
      </c>
      <c r="L97">
        <v>239.81779</v>
      </c>
      <c r="M97">
        <v>44.477400000000003</v>
      </c>
      <c r="N97">
        <v>114.215062</v>
      </c>
      <c r="O97">
        <v>119.572293</v>
      </c>
      <c r="P97">
        <v>134.69883899999999</v>
      </c>
      <c r="Q97">
        <v>11.368668</v>
      </c>
      <c r="R97">
        <v>21.468202999999999</v>
      </c>
      <c r="S97">
        <v>13.505872</v>
      </c>
      <c r="T97">
        <v>0</v>
      </c>
      <c r="U97">
        <v>337.42392799999999</v>
      </c>
      <c r="V97">
        <v>6.1494840000000002</v>
      </c>
      <c r="W97">
        <v>7.9575870000000002</v>
      </c>
      <c r="X97">
        <v>75.446337</v>
      </c>
      <c r="Y97">
        <v>0</v>
      </c>
      <c r="Z97">
        <v>12.76308</v>
      </c>
      <c r="AA97">
        <v>40.752979000000003</v>
      </c>
      <c r="AB97">
        <v>38.202334999999998</v>
      </c>
      <c r="AC97">
        <v>28.100829000000001</v>
      </c>
      <c r="AD97">
        <v>35.334533</v>
      </c>
      <c r="AE97">
        <v>47.800206000000003</v>
      </c>
      <c r="AF97">
        <v>27.647538999999998</v>
      </c>
      <c r="AG97">
        <v>38.104754999999997</v>
      </c>
      <c r="AH97">
        <v>135.69996699999999</v>
      </c>
      <c r="AI97">
        <v>13.539501</v>
      </c>
      <c r="AJ97">
        <v>0</v>
      </c>
      <c r="AK97">
        <v>49.079844000000001</v>
      </c>
      <c r="AL97">
        <v>33.706133999999999</v>
      </c>
      <c r="AM97">
        <v>10.182134</v>
      </c>
      <c r="AN97">
        <v>0.79536200000000001</v>
      </c>
      <c r="AO97">
        <v>28.426860000000001</v>
      </c>
      <c r="AP97">
        <v>11.14739</v>
      </c>
      <c r="AQ97">
        <v>60.183723999999998</v>
      </c>
      <c r="AR97">
        <v>21.349152</v>
      </c>
      <c r="AS97">
        <v>15.347951999999999</v>
      </c>
      <c r="AT97">
        <v>10.674598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74.260000000000005</v>
      </c>
      <c r="BA97">
        <f t="shared" si="4"/>
        <v>1973.1790260000005</v>
      </c>
      <c r="BD97">
        <v>23.27</v>
      </c>
      <c r="BE97">
        <v>7.38</v>
      </c>
      <c r="BF97">
        <v>1.22</v>
      </c>
      <c r="BG97">
        <v>1.91</v>
      </c>
      <c r="BH97">
        <v>5.62</v>
      </c>
      <c r="BI97">
        <v>6.93</v>
      </c>
      <c r="BJ97">
        <v>1.51</v>
      </c>
      <c r="BK97">
        <v>3.77</v>
      </c>
      <c r="BL97">
        <v>0.89</v>
      </c>
      <c r="BM97">
        <v>0</v>
      </c>
      <c r="BN97">
        <v>0.48</v>
      </c>
      <c r="BO97">
        <v>11.93</v>
      </c>
      <c r="BP97">
        <v>3.85</v>
      </c>
      <c r="BQ97">
        <v>4.26</v>
      </c>
      <c r="BR97">
        <v>1.04</v>
      </c>
      <c r="BS97">
        <v>0.2</v>
      </c>
      <c r="BT97">
        <v>0</v>
      </c>
      <c r="BU97">
        <v>0</v>
      </c>
      <c r="BV97">
        <v>0</v>
      </c>
      <c r="BW97">
        <f t="shared" si="5"/>
        <v>74.260000000000005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113.991912</v>
      </c>
      <c r="L98">
        <v>239.81779</v>
      </c>
      <c r="M98">
        <v>44.477400000000003</v>
      </c>
      <c r="N98">
        <v>114.215062</v>
      </c>
      <c r="O98">
        <v>119.572293</v>
      </c>
      <c r="P98">
        <v>134.69883899999999</v>
      </c>
      <c r="Q98">
        <v>11.368668</v>
      </c>
      <c r="R98">
        <v>21.468202999999999</v>
      </c>
      <c r="S98">
        <v>13.505872</v>
      </c>
      <c r="T98">
        <v>0</v>
      </c>
      <c r="U98">
        <v>337.42392799999999</v>
      </c>
      <c r="V98">
        <v>6.1494840000000002</v>
      </c>
      <c r="W98">
        <v>7.9575870000000002</v>
      </c>
      <c r="X98">
        <v>75.446337</v>
      </c>
      <c r="Y98">
        <v>0</v>
      </c>
      <c r="Z98">
        <v>12.76308</v>
      </c>
      <c r="AA98">
        <v>40.752979000000003</v>
      </c>
      <c r="AB98">
        <v>38.202334999999998</v>
      </c>
      <c r="AC98">
        <v>28.100829000000001</v>
      </c>
      <c r="AD98">
        <v>35.334533</v>
      </c>
      <c r="AE98">
        <v>47.800206000000003</v>
      </c>
      <c r="AF98">
        <v>27.647538999999998</v>
      </c>
      <c r="AG98">
        <v>38.104754999999997</v>
      </c>
      <c r="AH98">
        <v>135.69996699999999</v>
      </c>
      <c r="AI98">
        <v>3.077159</v>
      </c>
      <c r="AJ98">
        <v>0</v>
      </c>
      <c r="AK98">
        <v>49.079844000000001</v>
      </c>
      <c r="AL98">
        <v>33.706133999999999</v>
      </c>
      <c r="AM98">
        <v>10.182134</v>
      </c>
      <c r="AN98">
        <v>0.79536200000000001</v>
      </c>
      <c r="AO98">
        <v>28.426860000000001</v>
      </c>
      <c r="AP98">
        <v>11.14739</v>
      </c>
      <c r="AQ98">
        <v>60.183723999999998</v>
      </c>
      <c r="AR98">
        <v>18.146778999999999</v>
      </c>
      <c r="AS98">
        <v>15.347951999999999</v>
      </c>
      <c r="AT98">
        <v>10.674598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74.260000000000005</v>
      </c>
      <c r="BA98">
        <f t="shared" si="4"/>
        <v>1959.5275340000003</v>
      </c>
      <c r="BD98">
        <v>23.27</v>
      </c>
      <c r="BE98">
        <v>7.38</v>
      </c>
      <c r="BF98">
        <v>1.22</v>
      </c>
      <c r="BG98">
        <v>1.91</v>
      </c>
      <c r="BH98">
        <v>5.62</v>
      </c>
      <c r="BI98">
        <v>6.93</v>
      </c>
      <c r="BJ98">
        <v>1.51</v>
      </c>
      <c r="BK98">
        <v>3.77</v>
      </c>
      <c r="BL98">
        <v>0.89</v>
      </c>
      <c r="BM98">
        <v>0</v>
      </c>
      <c r="BN98">
        <v>0.48</v>
      </c>
      <c r="BO98">
        <v>11.93</v>
      </c>
      <c r="BP98">
        <v>3.85</v>
      </c>
      <c r="BQ98">
        <v>4.26</v>
      </c>
      <c r="BR98">
        <v>1.04</v>
      </c>
      <c r="BS98">
        <v>0.2</v>
      </c>
      <c r="BT98">
        <v>0</v>
      </c>
      <c r="BU98">
        <v>0</v>
      </c>
      <c r="BV98">
        <v>0</v>
      </c>
      <c r="BW98">
        <f t="shared" si="5"/>
        <v>74.260000000000005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3.0589592235000014</v>
      </c>
      <c r="L99">
        <f t="shared" si="6"/>
        <v>7.0052556267499941</v>
      </c>
      <c r="M99">
        <f t="shared" si="6"/>
        <v>0.79686785650000114</v>
      </c>
      <c r="N99">
        <f t="shared" si="6"/>
        <v>2.2565728840000019</v>
      </c>
      <c r="O99">
        <f t="shared" si="6"/>
        <v>2.1983070162500002</v>
      </c>
      <c r="P99">
        <f t="shared" si="6"/>
        <v>3.2048060282500037</v>
      </c>
      <c r="Q99">
        <f t="shared" si="6"/>
        <v>0.30059577500000007</v>
      </c>
      <c r="R99">
        <f t="shared" si="6"/>
        <v>0.59072735699999968</v>
      </c>
      <c r="S99">
        <f t="shared" si="6"/>
        <v>0.37058822300000016</v>
      </c>
      <c r="T99">
        <f t="shared" si="6"/>
        <v>0</v>
      </c>
      <c r="U99">
        <f t="shared" si="6"/>
        <v>8.0981742720000032</v>
      </c>
      <c r="V99">
        <f t="shared" si="6"/>
        <v>0.22792438324999981</v>
      </c>
      <c r="W99">
        <f t="shared" si="6"/>
        <v>0.46698142749999982</v>
      </c>
      <c r="X99">
        <f t="shared" si="6"/>
        <v>2.182878337</v>
      </c>
      <c r="Y99">
        <f t="shared" si="6"/>
        <v>0</v>
      </c>
      <c r="Z99">
        <f t="shared" si="6"/>
        <v>0.18968170125</v>
      </c>
      <c r="AA99">
        <f t="shared" si="6"/>
        <v>0.53450244725000062</v>
      </c>
      <c r="AB99">
        <f t="shared" si="6"/>
        <v>0.70627919699999986</v>
      </c>
      <c r="AC99">
        <f t="shared" si="6"/>
        <v>0.48703621249999957</v>
      </c>
      <c r="AD99">
        <f t="shared" si="6"/>
        <v>0.80722752000000053</v>
      </c>
      <c r="AE99">
        <f t="shared" si="6"/>
        <v>1.1472049439999981</v>
      </c>
      <c r="AF99">
        <f t="shared" si="6"/>
        <v>0.66811707900000072</v>
      </c>
      <c r="AG99">
        <f t="shared" si="6"/>
        <v>0.91451411999999865</v>
      </c>
      <c r="AH99">
        <f t="shared" si="6"/>
        <v>2.6730238140000053</v>
      </c>
      <c r="AI99">
        <f t="shared" si="6"/>
        <v>0.28703741599999982</v>
      </c>
      <c r="AJ99">
        <f t="shared" si="6"/>
        <v>0</v>
      </c>
      <c r="AK99">
        <f t="shared" si="6"/>
        <v>1.1779162559999987</v>
      </c>
      <c r="AL99">
        <f t="shared" si="6"/>
        <v>1.0527549202500006</v>
      </c>
      <c r="AM99">
        <f t="shared" si="6"/>
        <v>7.7319773500000022E-2</v>
      </c>
      <c r="AN99">
        <f t="shared" si="6"/>
        <v>1.9060942999999969E-2</v>
      </c>
      <c r="AO99">
        <f t="shared" si="6"/>
        <v>0.60108595550000044</v>
      </c>
      <c r="AP99">
        <f t="shared" si="6"/>
        <v>0.27224403699999972</v>
      </c>
      <c r="AQ99">
        <f t="shared" si="6"/>
        <v>1.2913916485000019</v>
      </c>
      <c r="AR99">
        <f t="shared" si="6"/>
        <v>0.50090447400000049</v>
      </c>
      <c r="AS99">
        <f t="shared" si="6"/>
        <v>0.34916590574999995</v>
      </c>
      <c r="AT99">
        <f t="shared" si="6"/>
        <v>0.24571398899999944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1.8765875000000005</v>
      </c>
      <c r="BA99">
        <f t="shared" si="4"/>
        <v>46.637408263500006</v>
      </c>
      <c r="BD99">
        <f t="shared" ref="BD99:BW99" si="7">SUM(BD3:BD98)/4000</f>
        <v>0.56815999999999933</v>
      </c>
      <c r="BE99">
        <f t="shared" si="7"/>
        <v>0.17564000000000016</v>
      </c>
      <c r="BF99">
        <f t="shared" si="7"/>
        <v>2.9670000000000002E-2</v>
      </c>
      <c r="BG99">
        <f t="shared" si="7"/>
        <v>4.5440000000000008E-2</v>
      </c>
      <c r="BH99">
        <f t="shared" si="7"/>
        <v>0.13420000000000001</v>
      </c>
      <c r="BI99">
        <f t="shared" si="7"/>
        <v>0.16527999999999984</v>
      </c>
      <c r="BJ99">
        <f t="shared" si="7"/>
        <v>3.6560000000000009E-2</v>
      </c>
      <c r="BK99">
        <f t="shared" si="7"/>
        <v>9.7277500000000017E-2</v>
      </c>
      <c r="BL99">
        <f t="shared" si="7"/>
        <v>2.3319999999999973E-2</v>
      </c>
      <c r="BM99">
        <f t="shared" si="7"/>
        <v>0</v>
      </c>
      <c r="BN99">
        <f t="shared" si="7"/>
        <v>1.143999999999999E-2</v>
      </c>
      <c r="BO99">
        <f t="shared" si="7"/>
        <v>0.36752999999999986</v>
      </c>
      <c r="BP99">
        <f t="shared" si="7"/>
        <v>9.1479999999999964E-2</v>
      </c>
      <c r="BQ99">
        <f t="shared" si="7"/>
        <v>0.10127999999999984</v>
      </c>
      <c r="BR99">
        <f t="shared" si="7"/>
        <v>2.4540000000000013E-2</v>
      </c>
      <c r="BS99">
        <f t="shared" si="7"/>
        <v>4.7699999999999913E-3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1.8765875000000005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139.24</v>
      </c>
      <c r="C3" s="75">
        <v>46.41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271.94</v>
      </c>
      <c r="K3">
        <v>49.67</v>
      </c>
      <c r="L3">
        <v>10.5</v>
      </c>
      <c r="M3">
        <v>32.479999999999997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10.55</v>
      </c>
      <c r="T3">
        <v>61.71</v>
      </c>
      <c r="U3">
        <v>20.57</v>
      </c>
      <c r="V3">
        <v>20.56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10.15</v>
      </c>
      <c r="AD3">
        <v>34.26</v>
      </c>
      <c r="AE3">
        <v>34.26</v>
      </c>
    </row>
    <row r="4" spans="1:31">
      <c r="A4" t="s">
        <v>46</v>
      </c>
      <c r="B4" s="75">
        <v>139.24</v>
      </c>
      <c r="C4" s="75">
        <v>46.41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271.94</v>
      </c>
      <c r="K4">
        <v>49.67</v>
      </c>
      <c r="L4">
        <v>10.5</v>
      </c>
      <c r="M4">
        <v>32.1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10.55</v>
      </c>
      <c r="T4">
        <v>62.05</v>
      </c>
      <c r="U4">
        <v>20.68</v>
      </c>
      <c r="V4">
        <v>20.69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10.24</v>
      </c>
      <c r="AD4">
        <v>34.880000000000003</v>
      </c>
      <c r="AE4">
        <v>34.880000000000003</v>
      </c>
    </row>
    <row r="5" spans="1:31">
      <c r="A5" t="s">
        <v>47</v>
      </c>
      <c r="B5" s="75">
        <v>139.24</v>
      </c>
      <c r="C5" s="75">
        <v>46.41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271.94</v>
      </c>
      <c r="K5">
        <v>49.67</v>
      </c>
      <c r="L5">
        <v>10.5</v>
      </c>
      <c r="M5">
        <v>32.39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10.55</v>
      </c>
      <c r="T5">
        <v>62.25</v>
      </c>
      <c r="U5">
        <v>20.75</v>
      </c>
      <c r="V5">
        <v>20.75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10.27</v>
      </c>
      <c r="AD5">
        <v>35.549999999999997</v>
      </c>
      <c r="AE5">
        <v>35.549999999999997</v>
      </c>
    </row>
    <row r="6" spans="1:31">
      <c r="A6" t="s">
        <v>48</v>
      </c>
      <c r="B6" s="75">
        <v>139.24</v>
      </c>
      <c r="C6" s="75">
        <v>46.41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271.94</v>
      </c>
      <c r="K6">
        <v>49.67</v>
      </c>
      <c r="L6">
        <v>10.5</v>
      </c>
      <c r="M6">
        <v>32.81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10.55</v>
      </c>
      <c r="T6">
        <v>62.57</v>
      </c>
      <c r="U6">
        <v>20.86</v>
      </c>
      <c r="V6">
        <v>20.85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10.32</v>
      </c>
      <c r="AD6">
        <v>35.75</v>
      </c>
      <c r="AE6">
        <v>35.75</v>
      </c>
    </row>
    <row r="7" spans="1:31">
      <c r="A7" t="s">
        <v>49</v>
      </c>
      <c r="B7" s="75">
        <v>139.24</v>
      </c>
      <c r="C7" s="75">
        <v>46.41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271.94</v>
      </c>
      <c r="K7">
        <v>49.67</v>
      </c>
      <c r="L7">
        <v>10.5</v>
      </c>
      <c r="M7">
        <v>33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10.41</v>
      </c>
      <c r="T7">
        <v>62.89</v>
      </c>
      <c r="U7">
        <v>20.96</v>
      </c>
      <c r="V7">
        <v>20.97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10.39</v>
      </c>
      <c r="AD7">
        <v>36.31</v>
      </c>
      <c r="AE7">
        <v>36.31</v>
      </c>
    </row>
    <row r="8" spans="1:31">
      <c r="A8" t="s">
        <v>50</v>
      </c>
      <c r="B8" s="75">
        <v>139.24</v>
      </c>
      <c r="C8" s="75">
        <v>46.41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271.94</v>
      </c>
      <c r="K8">
        <v>49.67</v>
      </c>
      <c r="L8">
        <v>10.5</v>
      </c>
      <c r="M8">
        <v>32.92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10.41</v>
      </c>
      <c r="T8">
        <v>63.21</v>
      </c>
      <c r="U8">
        <v>21.07</v>
      </c>
      <c r="V8">
        <v>21.07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10.46</v>
      </c>
      <c r="AD8">
        <v>36.83</v>
      </c>
      <c r="AE8">
        <v>36.83</v>
      </c>
    </row>
    <row r="9" spans="1:31">
      <c r="A9" t="s">
        <v>51</v>
      </c>
      <c r="B9" s="75">
        <v>139.24</v>
      </c>
      <c r="C9" s="75">
        <v>46.41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271.94</v>
      </c>
      <c r="K9">
        <v>49.67</v>
      </c>
      <c r="L9">
        <v>10.5</v>
      </c>
      <c r="M9">
        <v>32.78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10.41</v>
      </c>
      <c r="T9">
        <v>63.79</v>
      </c>
      <c r="U9">
        <v>21.26</v>
      </c>
      <c r="V9">
        <v>21.26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10.58</v>
      </c>
      <c r="AD9">
        <v>37</v>
      </c>
      <c r="AE9">
        <v>37</v>
      </c>
    </row>
    <row r="10" spans="1:31">
      <c r="A10" t="s">
        <v>52</v>
      </c>
      <c r="B10" s="75">
        <v>139.24</v>
      </c>
      <c r="C10" s="75">
        <v>46.41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271.94</v>
      </c>
      <c r="K10">
        <v>49.67</v>
      </c>
      <c r="L10">
        <v>10.5</v>
      </c>
      <c r="M10">
        <v>32.79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10.41</v>
      </c>
      <c r="T10">
        <v>64.17</v>
      </c>
      <c r="U10">
        <v>21.39</v>
      </c>
      <c r="V10">
        <v>21.38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10.67</v>
      </c>
      <c r="AD10">
        <v>45.24</v>
      </c>
      <c r="AE10">
        <v>45.24</v>
      </c>
    </row>
    <row r="11" spans="1:31">
      <c r="A11" t="s">
        <v>53</v>
      </c>
      <c r="B11" s="75">
        <v>139.24</v>
      </c>
      <c r="C11" s="75">
        <v>46.41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271.94</v>
      </c>
      <c r="K11">
        <v>49.67</v>
      </c>
      <c r="L11">
        <v>10.5</v>
      </c>
      <c r="M11">
        <v>28.62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10.23</v>
      </c>
      <c r="T11">
        <v>64.52</v>
      </c>
      <c r="U11">
        <v>21.51</v>
      </c>
      <c r="V11">
        <v>21.5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10.75</v>
      </c>
      <c r="AD11">
        <v>45.11</v>
      </c>
      <c r="AE11">
        <v>45.11</v>
      </c>
    </row>
    <row r="12" spans="1:31">
      <c r="A12" t="s">
        <v>54</v>
      </c>
      <c r="B12" s="75">
        <v>139.24</v>
      </c>
      <c r="C12" s="75">
        <v>46.41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271.94</v>
      </c>
      <c r="K12">
        <v>49.67</v>
      </c>
      <c r="L12">
        <v>10.5</v>
      </c>
      <c r="M12">
        <v>28.62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10.23</v>
      </c>
      <c r="T12">
        <v>65.08</v>
      </c>
      <c r="U12">
        <v>21.69</v>
      </c>
      <c r="V12">
        <v>21.71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10.92</v>
      </c>
      <c r="AD12">
        <v>45.15</v>
      </c>
      <c r="AE12">
        <v>45.15</v>
      </c>
    </row>
    <row r="13" spans="1:31">
      <c r="A13" t="s">
        <v>55</v>
      </c>
      <c r="B13" s="75">
        <v>139.24</v>
      </c>
      <c r="C13" s="75">
        <v>46.41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271.94</v>
      </c>
      <c r="K13">
        <v>49.67</v>
      </c>
      <c r="L13">
        <v>10.5</v>
      </c>
      <c r="M13">
        <v>28.37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10.23</v>
      </c>
      <c r="T13">
        <v>66.19</v>
      </c>
      <c r="U13">
        <v>22.07</v>
      </c>
      <c r="V13">
        <v>22.06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11.23</v>
      </c>
      <c r="AD13">
        <v>45.32</v>
      </c>
      <c r="AE13">
        <v>45.32</v>
      </c>
    </row>
    <row r="14" spans="1:31">
      <c r="A14" t="s">
        <v>56</v>
      </c>
      <c r="B14" s="75">
        <v>139.24</v>
      </c>
      <c r="C14" s="75">
        <v>46.41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271.94</v>
      </c>
      <c r="K14">
        <v>49.67</v>
      </c>
      <c r="L14">
        <v>10.5</v>
      </c>
      <c r="M14">
        <v>28.17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10.23</v>
      </c>
      <c r="T14">
        <v>85.07</v>
      </c>
      <c r="U14">
        <v>28.36</v>
      </c>
      <c r="V14">
        <v>28.35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11.51</v>
      </c>
      <c r="AD14">
        <v>45.12</v>
      </c>
      <c r="AE14">
        <v>45.12</v>
      </c>
    </row>
    <row r="15" spans="1:31">
      <c r="A15" t="s">
        <v>57</v>
      </c>
      <c r="B15" s="75">
        <v>139.24</v>
      </c>
      <c r="C15" s="75">
        <v>46.41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271.94</v>
      </c>
      <c r="K15">
        <v>49.67</v>
      </c>
      <c r="L15">
        <v>10.5</v>
      </c>
      <c r="M15">
        <v>28.35</v>
      </c>
      <c r="N15" s="135">
        <v>0</v>
      </c>
      <c r="O15" s="135">
        <v>0</v>
      </c>
      <c r="P15" s="135">
        <v>0</v>
      </c>
      <c r="Q15">
        <v>10.78</v>
      </c>
      <c r="R15">
        <v>0</v>
      </c>
      <c r="S15">
        <v>10.08</v>
      </c>
      <c r="T15">
        <v>85.03</v>
      </c>
      <c r="U15">
        <v>28.34</v>
      </c>
      <c r="V15">
        <v>28.35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11.77</v>
      </c>
      <c r="AD15">
        <v>56.82</v>
      </c>
      <c r="AE15">
        <v>56.82</v>
      </c>
    </row>
    <row r="16" spans="1:31">
      <c r="A16" t="s">
        <v>58</v>
      </c>
      <c r="B16" s="75">
        <v>121.83</v>
      </c>
      <c r="C16" s="75">
        <v>46.41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271.94</v>
      </c>
      <c r="K16">
        <v>49.67</v>
      </c>
      <c r="L16">
        <v>10.5</v>
      </c>
      <c r="M16">
        <v>27.86</v>
      </c>
      <c r="N16" s="135">
        <v>0</v>
      </c>
      <c r="O16" s="135">
        <v>0</v>
      </c>
      <c r="P16" s="135">
        <v>0</v>
      </c>
      <c r="Q16">
        <v>10.78</v>
      </c>
      <c r="R16">
        <v>0</v>
      </c>
      <c r="S16">
        <v>10.08</v>
      </c>
      <c r="T16">
        <v>85.6</v>
      </c>
      <c r="U16">
        <v>28.53</v>
      </c>
      <c r="V16">
        <v>28.53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14.55</v>
      </c>
      <c r="AD16">
        <v>56.18</v>
      </c>
      <c r="AE16">
        <v>56.18</v>
      </c>
    </row>
    <row r="17" spans="1:31">
      <c r="A17" t="s">
        <v>59</v>
      </c>
      <c r="B17" s="75">
        <v>121.83</v>
      </c>
      <c r="C17" s="75">
        <v>46.41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271.94</v>
      </c>
      <c r="K17">
        <v>49.67</v>
      </c>
      <c r="L17">
        <v>10.5</v>
      </c>
      <c r="M17">
        <v>26.61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10.08</v>
      </c>
      <c r="T17">
        <v>86</v>
      </c>
      <c r="U17">
        <v>28.67</v>
      </c>
      <c r="V17">
        <v>28.66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14.58</v>
      </c>
      <c r="AD17">
        <v>55.53</v>
      </c>
      <c r="AE17">
        <v>55.53</v>
      </c>
    </row>
    <row r="18" spans="1:31">
      <c r="A18" t="s">
        <v>60</v>
      </c>
      <c r="B18" s="75">
        <v>121.83</v>
      </c>
      <c r="C18" s="75">
        <v>46.41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271.94</v>
      </c>
      <c r="K18">
        <v>49.67</v>
      </c>
      <c r="L18">
        <v>10.5</v>
      </c>
      <c r="M18">
        <v>25.45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10.08</v>
      </c>
      <c r="T18">
        <v>86.34</v>
      </c>
      <c r="U18">
        <v>28.78</v>
      </c>
      <c r="V18">
        <v>28.78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14.59</v>
      </c>
      <c r="AD18">
        <v>54.59</v>
      </c>
      <c r="AE18">
        <v>54.59</v>
      </c>
    </row>
    <row r="19" spans="1:31">
      <c r="A19" t="s">
        <v>61</v>
      </c>
      <c r="B19" s="75">
        <v>121.83</v>
      </c>
      <c r="C19" s="75">
        <v>46.41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271.94</v>
      </c>
      <c r="K19">
        <v>49.67</v>
      </c>
      <c r="L19">
        <v>10.5</v>
      </c>
      <c r="M19">
        <v>24.23</v>
      </c>
      <c r="N19" s="135">
        <v>0</v>
      </c>
      <c r="O19" s="135">
        <v>0</v>
      </c>
      <c r="P19" s="135">
        <v>0</v>
      </c>
      <c r="Q19">
        <v>10.78</v>
      </c>
      <c r="R19">
        <v>0</v>
      </c>
      <c r="S19">
        <v>9.9499999999999993</v>
      </c>
      <c r="T19">
        <v>86.32</v>
      </c>
      <c r="U19">
        <v>28.77</v>
      </c>
      <c r="V19">
        <v>28.77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14.6</v>
      </c>
      <c r="AD19">
        <v>53.48</v>
      </c>
      <c r="AE19">
        <v>53.48</v>
      </c>
    </row>
    <row r="20" spans="1:31">
      <c r="A20" t="s">
        <v>62</v>
      </c>
      <c r="B20" s="75">
        <v>121.83</v>
      </c>
      <c r="C20" s="75">
        <v>46.41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271.94</v>
      </c>
      <c r="K20">
        <v>49.67</v>
      </c>
      <c r="L20">
        <v>10.5</v>
      </c>
      <c r="M20">
        <v>23.24</v>
      </c>
      <c r="N20" s="135">
        <v>0</v>
      </c>
      <c r="O20" s="135">
        <v>0</v>
      </c>
      <c r="P20" s="135">
        <v>0</v>
      </c>
      <c r="Q20">
        <v>10.78</v>
      </c>
      <c r="R20">
        <v>0</v>
      </c>
      <c r="S20">
        <v>9.9499999999999993</v>
      </c>
      <c r="T20">
        <v>86.39</v>
      </c>
      <c r="U20">
        <v>28.8</v>
      </c>
      <c r="V20">
        <v>28.8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19.399999999999999</v>
      </c>
      <c r="AD20">
        <v>60.15</v>
      </c>
      <c r="AE20">
        <v>60.15</v>
      </c>
    </row>
    <row r="21" spans="1:31">
      <c r="A21" t="s">
        <v>63</v>
      </c>
      <c r="B21" s="75">
        <v>121.83</v>
      </c>
      <c r="C21" s="75">
        <v>46.41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271.94</v>
      </c>
      <c r="K21">
        <v>49.67</v>
      </c>
      <c r="L21">
        <v>10.5</v>
      </c>
      <c r="M21">
        <v>22.82</v>
      </c>
      <c r="N21" s="135">
        <v>0</v>
      </c>
      <c r="O21" s="135">
        <v>0</v>
      </c>
      <c r="P21" s="135">
        <v>0</v>
      </c>
      <c r="Q21">
        <v>10.78</v>
      </c>
      <c r="R21">
        <v>0</v>
      </c>
      <c r="S21">
        <v>9.9499999999999993</v>
      </c>
      <c r="T21">
        <v>85.54</v>
      </c>
      <c r="U21">
        <v>28.51</v>
      </c>
      <c r="V21">
        <v>28.53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19.149999999999999</v>
      </c>
      <c r="AD21">
        <v>59.88</v>
      </c>
      <c r="AE21">
        <v>59.88</v>
      </c>
    </row>
    <row r="22" spans="1:31">
      <c r="A22" t="s">
        <v>64</v>
      </c>
      <c r="B22" s="75">
        <v>121.83</v>
      </c>
      <c r="C22" s="75">
        <v>46.41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271.94</v>
      </c>
      <c r="K22">
        <v>49.67</v>
      </c>
      <c r="L22">
        <v>10.5</v>
      </c>
      <c r="M22">
        <v>22.14</v>
      </c>
      <c r="N22" s="135">
        <v>0</v>
      </c>
      <c r="O22" s="135">
        <v>0</v>
      </c>
      <c r="P22" s="135">
        <v>0</v>
      </c>
      <c r="Q22">
        <v>10.78</v>
      </c>
      <c r="R22">
        <v>0</v>
      </c>
      <c r="S22">
        <v>9.9499999999999993</v>
      </c>
      <c r="T22">
        <v>105.11</v>
      </c>
      <c r="U22">
        <v>35.04</v>
      </c>
      <c r="V22">
        <v>35.020000000000003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19.260000000000002</v>
      </c>
      <c r="AD22">
        <v>59.37</v>
      </c>
      <c r="AE22">
        <v>59.37</v>
      </c>
    </row>
    <row r="23" spans="1:31">
      <c r="A23" t="s">
        <v>65</v>
      </c>
      <c r="B23" s="75">
        <v>121.83</v>
      </c>
      <c r="C23" s="75">
        <v>46.41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271.94</v>
      </c>
      <c r="K23">
        <v>49.67</v>
      </c>
      <c r="L23">
        <v>10.5</v>
      </c>
      <c r="M23">
        <v>21.15</v>
      </c>
      <c r="N23" s="135">
        <v>0</v>
      </c>
      <c r="O23" s="135">
        <v>0</v>
      </c>
      <c r="P23" s="135">
        <v>0</v>
      </c>
      <c r="Q23">
        <v>10.78</v>
      </c>
      <c r="R23">
        <v>0</v>
      </c>
      <c r="S23">
        <v>9.77</v>
      </c>
      <c r="T23">
        <v>104</v>
      </c>
      <c r="U23">
        <v>34.67</v>
      </c>
      <c r="V23">
        <v>34.67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19.25</v>
      </c>
      <c r="AD23">
        <v>59.26</v>
      </c>
      <c r="AE23">
        <v>59.26</v>
      </c>
    </row>
    <row r="24" spans="1:31">
      <c r="A24" t="s">
        <v>66</v>
      </c>
      <c r="B24" s="75">
        <v>121.83</v>
      </c>
      <c r="C24" s="75">
        <v>46.41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271.94</v>
      </c>
      <c r="K24">
        <v>49.67</v>
      </c>
      <c r="L24">
        <v>10.5</v>
      </c>
      <c r="M24">
        <v>20</v>
      </c>
      <c r="N24" s="135">
        <v>0</v>
      </c>
      <c r="O24" s="135">
        <v>0</v>
      </c>
      <c r="P24" s="135">
        <v>0</v>
      </c>
      <c r="Q24">
        <v>10.78</v>
      </c>
      <c r="R24">
        <v>0</v>
      </c>
      <c r="S24">
        <v>9.77</v>
      </c>
      <c r="T24">
        <v>102.17</v>
      </c>
      <c r="U24">
        <v>34.06</v>
      </c>
      <c r="V24">
        <v>34.04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19.13</v>
      </c>
      <c r="AD24">
        <v>59.68</v>
      </c>
      <c r="AE24">
        <v>59.68</v>
      </c>
    </row>
    <row r="25" spans="1:31">
      <c r="A25" t="s">
        <v>67</v>
      </c>
      <c r="B25" s="75">
        <v>146.97999999999999</v>
      </c>
      <c r="C25" s="75">
        <v>46.41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271.94</v>
      </c>
      <c r="K25">
        <v>49.67</v>
      </c>
      <c r="L25">
        <v>10.5</v>
      </c>
      <c r="M25">
        <v>18.97</v>
      </c>
      <c r="N25" s="135">
        <v>0</v>
      </c>
      <c r="O25" s="135">
        <v>0</v>
      </c>
      <c r="P25" s="135">
        <v>0</v>
      </c>
      <c r="Q25">
        <v>10.78</v>
      </c>
      <c r="R25">
        <v>0</v>
      </c>
      <c r="S25">
        <v>9.77</v>
      </c>
      <c r="T25">
        <v>100.61</v>
      </c>
      <c r="U25">
        <v>33.54</v>
      </c>
      <c r="V25">
        <v>33.53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22.95</v>
      </c>
      <c r="AD25">
        <v>59.57</v>
      </c>
      <c r="AE25">
        <v>59.57</v>
      </c>
    </row>
    <row r="26" spans="1:31">
      <c r="A26" t="s">
        <v>68</v>
      </c>
      <c r="B26" s="75">
        <v>146.97999999999999</v>
      </c>
      <c r="C26" s="75">
        <v>46.41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271.94</v>
      </c>
      <c r="K26">
        <v>49.67</v>
      </c>
      <c r="L26">
        <v>10.5</v>
      </c>
      <c r="M26">
        <v>18.420000000000002</v>
      </c>
      <c r="N26" s="135">
        <v>0</v>
      </c>
      <c r="O26" s="135">
        <v>0</v>
      </c>
      <c r="P26" s="135">
        <v>0</v>
      </c>
      <c r="Q26">
        <v>10.78</v>
      </c>
      <c r="R26">
        <v>0</v>
      </c>
      <c r="S26">
        <v>9.77</v>
      </c>
      <c r="T26">
        <v>117.72</v>
      </c>
      <c r="U26">
        <v>39.24</v>
      </c>
      <c r="V26">
        <v>39.25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22.69</v>
      </c>
      <c r="AD26">
        <v>59.65</v>
      </c>
      <c r="AE26">
        <v>59.65</v>
      </c>
    </row>
    <row r="27" spans="1:31">
      <c r="A27" t="s">
        <v>69</v>
      </c>
      <c r="B27" s="75">
        <v>146.97999999999999</v>
      </c>
      <c r="C27" s="75">
        <v>46.41</v>
      </c>
      <c r="D27" s="135">
        <f t="shared" si="0"/>
        <v>16.700000000000003</v>
      </c>
      <c r="E27" s="75"/>
      <c r="F27" s="78">
        <v>0</v>
      </c>
      <c r="G27" s="78">
        <v>0</v>
      </c>
      <c r="H27" s="78">
        <v>0</v>
      </c>
      <c r="I27">
        <v>0</v>
      </c>
      <c r="J27">
        <v>271.94</v>
      </c>
      <c r="K27">
        <v>49.67</v>
      </c>
      <c r="L27">
        <v>10.5</v>
      </c>
      <c r="M27">
        <v>18.36</v>
      </c>
      <c r="N27" s="135">
        <v>5.42</v>
      </c>
      <c r="O27" s="135">
        <v>5.86</v>
      </c>
      <c r="P27" s="135">
        <v>5.42</v>
      </c>
      <c r="Q27">
        <v>10.78</v>
      </c>
      <c r="R27">
        <v>0.01</v>
      </c>
      <c r="S27">
        <v>9.6199999999999992</v>
      </c>
      <c r="T27">
        <v>117.72</v>
      </c>
      <c r="U27">
        <v>39.24</v>
      </c>
      <c r="V27">
        <v>39.25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22.8</v>
      </c>
      <c r="AD27">
        <v>59.72</v>
      </c>
      <c r="AE27">
        <v>59.72</v>
      </c>
    </row>
    <row r="28" spans="1:31">
      <c r="A28" t="s">
        <v>70</v>
      </c>
      <c r="B28" s="75">
        <v>162.85</v>
      </c>
      <c r="C28" s="75">
        <v>46.41</v>
      </c>
      <c r="D28" s="135">
        <f t="shared" si="0"/>
        <v>33.39</v>
      </c>
      <c r="E28" s="75"/>
      <c r="F28" s="78">
        <v>0</v>
      </c>
      <c r="G28" s="78">
        <v>0</v>
      </c>
      <c r="H28" s="78">
        <v>0</v>
      </c>
      <c r="I28">
        <v>0</v>
      </c>
      <c r="J28">
        <v>271.94</v>
      </c>
      <c r="K28">
        <v>71.989999999999995</v>
      </c>
      <c r="L28">
        <v>10.5</v>
      </c>
      <c r="M28">
        <v>17.38</v>
      </c>
      <c r="N28" s="135">
        <v>10.94</v>
      </c>
      <c r="O28" s="135">
        <v>11.51</v>
      </c>
      <c r="P28" s="135">
        <v>10.94</v>
      </c>
      <c r="Q28">
        <v>10.78</v>
      </c>
      <c r="R28">
        <v>0.56999999999999995</v>
      </c>
      <c r="S28">
        <v>9.6199999999999992</v>
      </c>
      <c r="T28">
        <v>117.89</v>
      </c>
      <c r="U28">
        <v>39.299999999999997</v>
      </c>
      <c r="V28">
        <v>39.29</v>
      </c>
      <c r="W28">
        <v>0</v>
      </c>
      <c r="X28">
        <v>0</v>
      </c>
      <c r="Y28">
        <v>1</v>
      </c>
      <c r="Z28">
        <v>0</v>
      </c>
      <c r="AA28">
        <v>2.16</v>
      </c>
      <c r="AB28">
        <v>1.08</v>
      </c>
      <c r="AC28">
        <v>22.91</v>
      </c>
      <c r="AD28">
        <v>59.8</v>
      </c>
      <c r="AE28">
        <v>59.8</v>
      </c>
    </row>
    <row r="29" spans="1:31">
      <c r="A29" t="s">
        <v>71</v>
      </c>
      <c r="B29" s="75">
        <v>162.85</v>
      </c>
      <c r="C29" s="75">
        <v>46.41</v>
      </c>
      <c r="D29" s="135">
        <f t="shared" si="0"/>
        <v>53.349999999999994</v>
      </c>
      <c r="E29" s="75"/>
      <c r="F29" s="78">
        <v>0.08</v>
      </c>
      <c r="G29" s="78">
        <v>0.08</v>
      </c>
      <c r="H29" s="78">
        <v>0.08</v>
      </c>
      <c r="I29">
        <v>0</v>
      </c>
      <c r="J29">
        <v>271.94</v>
      </c>
      <c r="K29">
        <v>71.989999999999995</v>
      </c>
      <c r="L29">
        <v>10.5</v>
      </c>
      <c r="M29">
        <v>16.309999999999999</v>
      </c>
      <c r="N29" s="135">
        <v>17.52</v>
      </c>
      <c r="O29" s="135">
        <v>18.309999999999999</v>
      </c>
      <c r="P29" s="135">
        <v>17.52</v>
      </c>
      <c r="Q29">
        <v>10.78</v>
      </c>
      <c r="R29">
        <v>3.37</v>
      </c>
      <c r="S29">
        <v>9.6199999999999992</v>
      </c>
      <c r="T29">
        <v>117.72</v>
      </c>
      <c r="U29">
        <v>39.24</v>
      </c>
      <c r="V29">
        <v>39.25</v>
      </c>
      <c r="W29">
        <v>4.62</v>
      </c>
      <c r="X29">
        <v>0.92</v>
      </c>
      <c r="Y29">
        <v>2.59</v>
      </c>
      <c r="Z29">
        <v>0</v>
      </c>
      <c r="AA29">
        <v>2.33</v>
      </c>
      <c r="AB29">
        <v>1.1599999999999999</v>
      </c>
      <c r="AC29">
        <v>22.76</v>
      </c>
      <c r="AD29">
        <v>59.7</v>
      </c>
      <c r="AE29">
        <v>59.7</v>
      </c>
    </row>
    <row r="30" spans="1:31">
      <c r="A30" t="s">
        <v>72</v>
      </c>
      <c r="B30" s="75">
        <v>162.85</v>
      </c>
      <c r="C30" s="75">
        <v>46.41</v>
      </c>
      <c r="D30" s="135">
        <f t="shared" si="0"/>
        <v>82.710000000000008</v>
      </c>
      <c r="E30" s="75"/>
      <c r="F30" s="78">
        <v>0.39</v>
      </c>
      <c r="G30" s="78">
        <v>0.39</v>
      </c>
      <c r="H30" s="78">
        <v>0.4</v>
      </c>
      <c r="I30">
        <v>0</v>
      </c>
      <c r="J30">
        <v>271.94</v>
      </c>
      <c r="K30">
        <v>71.989999999999995</v>
      </c>
      <c r="L30">
        <v>10.5</v>
      </c>
      <c r="M30">
        <v>15.34</v>
      </c>
      <c r="N30" s="135">
        <v>25.85</v>
      </c>
      <c r="O30" s="135">
        <v>31.01</v>
      </c>
      <c r="P30" s="135">
        <v>25.85</v>
      </c>
      <c r="Q30">
        <v>10.78</v>
      </c>
      <c r="R30">
        <v>6.91</v>
      </c>
      <c r="S30">
        <v>9.6199999999999992</v>
      </c>
      <c r="T30">
        <v>117.99</v>
      </c>
      <c r="U30">
        <v>39.33</v>
      </c>
      <c r="V30">
        <v>39.33</v>
      </c>
      <c r="W30">
        <v>11.07</v>
      </c>
      <c r="X30">
        <v>2.21</v>
      </c>
      <c r="Y30">
        <v>4.01</v>
      </c>
      <c r="Z30">
        <v>0</v>
      </c>
      <c r="AA30">
        <v>5.65</v>
      </c>
      <c r="AB30">
        <v>2.82</v>
      </c>
      <c r="AC30">
        <v>22.77</v>
      </c>
      <c r="AD30">
        <v>59.83</v>
      </c>
      <c r="AE30">
        <v>59.83</v>
      </c>
    </row>
    <row r="31" spans="1:31">
      <c r="A31" t="s">
        <v>73</v>
      </c>
      <c r="B31" s="75">
        <v>162.85</v>
      </c>
      <c r="C31" s="75">
        <v>46.41</v>
      </c>
      <c r="D31" s="135">
        <f t="shared" si="0"/>
        <v>91.5</v>
      </c>
      <c r="E31" s="75"/>
      <c r="F31" s="78">
        <v>1.01</v>
      </c>
      <c r="G31" s="78">
        <v>1.01</v>
      </c>
      <c r="H31" s="78">
        <v>1.04</v>
      </c>
      <c r="I31">
        <v>0</v>
      </c>
      <c r="J31">
        <v>271.94</v>
      </c>
      <c r="K31">
        <v>49.67</v>
      </c>
      <c r="L31">
        <v>10.5</v>
      </c>
      <c r="M31">
        <v>14.12</v>
      </c>
      <c r="N31" s="135">
        <v>30.5</v>
      </c>
      <c r="O31" s="135">
        <v>30.5</v>
      </c>
      <c r="P31" s="135">
        <v>30.5</v>
      </c>
      <c r="Q31">
        <v>10.78</v>
      </c>
      <c r="R31">
        <v>10.92</v>
      </c>
      <c r="S31">
        <v>9.6199999999999992</v>
      </c>
      <c r="T31">
        <v>78.180000000000007</v>
      </c>
      <c r="U31">
        <v>26.06</v>
      </c>
      <c r="V31">
        <v>26.06</v>
      </c>
      <c r="W31">
        <v>23.03</v>
      </c>
      <c r="X31">
        <v>4.6100000000000003</v>
      </c>
      <c r="Y31">
        <v>6.75</v>
      </c>
      <c r="Z31">
        <v>2.87</v>
      </c>
      <c r="AA31">
        <v>8.67</v>
      </c>
      <c r="AB31">
        <v>4.33</v>
      </c>
      <c r="AC31">
        <v>17.82</v>
      </c>
      <c r="AD31">
        <v>47.57</v>
      </c>
      <c r="AE31">
        <v>47.57</v>
      </c>
    </row>
    <row r="32" spans="1:31">
      <c r="A32" t="s">
        <v>74</v>
      </c>
      <c r="B32" s="75">
        <v>162.85</v>
      </c>
      <c r="C32" s="75">
        <v>46.41</v>
      </c>
      <c r="D32" s="135">
        <f t="shared" si="0"/>
        <v>91.5</v>
      </c>
      <c r="E32" s="75"/>
      <c r="F32" s="78">
        <v>1.8</v>
      </c>
      <c r="G32" s="78">
        <v>1.8</v>
      </c>
      <c r="H32" s="78">
        <v>1.85</v>
      </c>
      <c r="I32">
        <v>0</v>
      </c>
      <c r="J32">
        <v>271.94</v>
      </c>
      <c r="K32">
        <v>49.67</v>
      </c>
      <c r="L32">
        <v>10.5</v>
      </c>
      <c r="M32">
        <v>13.96</v>
      </c>
      <c r="N32" s="135">
        <v>30.5</v>
      </c>
      <c r="O32" s="135">
        <v>30.5</v>
      </c>
      <c r="P32" s="135">
        <v>30.5</v>
      </c>
      <c r="Q32">
        <v>10.78</v>
      </c>
      <c r="R32">
        <v>15.14</v>
      </c>
      <c r="S32">
        <v>9.6199999999999992</v>
      </c>
      <c r="T32">
        <v>77.86</v>
      </c>
      <c r="U32">
        <v>25.95</v>
      </c>
      <c r="V32">
        <v>25.97</v>
      </c>
      <c r="W32">
        <v>36.9</v>
      </c>
      <c r="X32">
        <v>7.38</v>
      </c>
      <c r="Y32">
        <v>10.26</v>
      </c>
      <c r="Z32">
        <v>6.31</v>
      </c>
      <c r="AA32">
        <v>12.67</v>
      </c>
      <c r="AB32">
        <v>6.33</v>
      </c>
      <c r="AC32">
        <v>18.149999999999999</v>
      </c>
      <c r="AD32">
        <v>48.42</v>
      </c>
      <c r="AE32">
        <v>48.42</v>
      </c>
    </row>
    <row r="33" spans="1:31">
      <c r="A33" t="s">
        <v>75</v>
      </c>
      <c r="B33" s="75">
        <v>138.22</v>
      </c>
      <c r="C33" s="75">
        <v>46.41</v>
      </c>
      <c r="D33" s="135">
        <f t="shared" si="0"/>
        <v>91.5</v>
      </c>
      <c r="E33" s="75"/>
      <c r="F33" s="78">
        <v>2.81</v>
      </c>
      <c r="G33" s="78">
        <v>2.81</v>
      </c>
      <c r="H33" s="78">
        <v>2.89</v>
      </c>
      <c r="I33">
        <v>0</v>
      </c>
      <c r="J33">
        <v>271.94</v>
      </c>
      <c r="K33">
        <v>49.67</v>
      </c>
      <c r="L33">
        <v>10.5</v>
      </c>
      <c r="M33">
        <v>14.2</v>
      </c>
      <c r="N33" s="135">
        <v>30.5</v>
      </c>
      <c r="O33" s="135">
        <v>30.5</v>
      </c>
      <c r="P33" s="135">
        <v>30.5</v>
      </c>
      <c r="Q33">
        <v>10.78</v>
      </c>
      <c r="R33">
        <v>19.16</v>
      </c>
      <c r="S33">
        <v>9.6199999999999992</v>
      </c>
      <c r="T33">
        <v>77.650000000000006</v>
      </c>
      <c r="U33">
        <v>25.89</v>
      </c>
      <c r="V33">
        <v>25.88</v>
      </c>
      <c r="W33">
        <v>52.43</v>
      </c>
      <c r="X33">
        <v>10.49</v>
      </c>
      <c r="Y33">
        <v>14.08</v>
      </c>
      <c r="Z33">
        <v>10.18</v>
      </c>
      <c r="AA33">
        <v>16</v>
      </c>
      <c r="AB33">
        <v>8</v>
      </c>
      <c r="AC33">
        <v>18.329999999999998</v>
      </c>
      <c r="AD33">
        <v>48.55</v>
      </c>
      <c r="AE33">
        <v>48.55</v>
      </c>
    </row>
    <row r="34" spans="1:31">
      <c r="A34" t="s">
        <v>76</v>
      </c>
      <c r="B34" s="75">
        <v>138.22</v>
      </c>
      <c r="C34" s="75">
        <v>46.41</v>
      </c>
      <c r="D34" s="135">
        <f t="shared" si="0"/>
        <v>91.5</v>
      </c>
      <c r="E34" s="75"/>
      <c r="F34" s="78">
        <v>4</v>
      </c>
      <c r="G34" s="78">
        <v>4</v>
      </c>
      <c r="H34" s="78">
        <v>4.1100000000000003</v>
      </c>
      <c r="I34">
        <v>0</v>
      </c>
      <c r="J34">
        <v>271.94</v>
      </c>
      <c r="K34">
        <v>49.67</v>
      </c>
      <c r="L34">
        <v>10.5</v>
      </c>
      <c r="M34">
        <v>14.47</v>
      </c>
      <c r="N34" s="135">
        <v>30.5</v>
      </c>
      <c r="O34" s="135">
        <v>30.5</v>
      </c>
      <c r="P34" s="135">
        <v>30.5</v>
      </c>
      <c r="Q34">
        <v>10.78</v>
      </c>
      <c r="R34">
        <v>23.77</v>
      </c>
      <c r="S34">
        <v>9.6199999999999992</v>
      </c>
      <c r="T34">
        <v>77.58</v>
      </c>
      <c r="U34">
        <v>25.86</v>
      </c>
      <c r="V34">
        <v>25.87</v>
      </c>
      <c r="W34">
        <v>68.83</v>
      </c>
      <c r="X34">
        <v>13.76</v>
      </c>
      <c r="Y34">
        <v>18.350000000000001</v>
      </c>
      <c r="Z34">
        <v>13.41</v>
      </c>
      <c r="AA34">
        <v>19.329999999999998</v>
      </c>
      <c r="AB34">
        <v>9.67</v>
      </c>
      <c r="AC34">
        <v>18.45</v>
      </c>
      <c r="AD34">
        <v>49.73</v>
      </c>
      <c r="AE34">
        <v>49.73</v>
      </c>
    </row>
    <row r="35" spans="1:31">
      <c r="A35" t="s">
        <v>77</v>
      </c>
      <c r="B35" s="75">
        <v>138.22</v>
      </c>
      <c r="C35" s="75">
        <v>46.41</v>
      </c>
      <c r="D35" s="135">
        <f t="shared" si="0"/>
        <v>92</v>
      </c>
      <c r="E35" s="75"/>
      <c r="F35" s="78">
        <v>4.76</v>
      </c>
      <c r="G35" s="78">
        <v>4.76</v>
      </c>
      <c r="H35" s="78">
        <v>4.88</v>
      </c>
      <c r="I35">
        <v>0</v>
      </c>
      <c r="J35">
        <v>271.94</v>
      </c>
      <c r="K35">
        <v>49.67</v>
      </c>
      <c r="L35">
        <v>10.5</v>
      </c>
      <c r="M35">
        <v>13.63</v>
      </c>
      <c r="N35" s="135">
        <v>30.66</v>
      </c>
      <c r="O35" s="135">
        <v>30.67</v>
      </c>
      <c r="P35" s="135">
        <v>30.67</v>
      </c>
      <c r="Q35">
        <v>10.78</v>
      </c>
      <c r="R35">
        <v>28.6</v>
      </c>
      <c r="S35">
        <v>9.49</v>
      </c>
      <c r="T35">
        <v>77.650000000000006</v>
      </c>
      <c r="U35">
        <v>25.89</v>
      </c>
      <c r="V35">
        <v>25.88</v>
      </c>
      <c r="W35">
        <v>87.1</v>
      </c>
      <c r="X35">
        <v>17.420000000000002</v>
      </c>
      <c r="Y35">
        <v>26.28</v>
      </c>
      <c r="Z35">
        <v>16.79</v>
      </c>
      <c r="AA35">
        <v>22.67</v>
      </c>
      <c r="AB35">
        <v>11.33</v>
      </c>
      <c r="AC35">
        <v>18.66</v>
      </c>
      <c r="AD35">
        <v>42.79</v>
      </c>
      <c r="AE35">
        <v>42.79</v>
      </c>
    </row>
    <row r="36" spans="1:31">
      <c r="A36" t="s">
        <v>78</v>
      </c>
      <c r="B36" s="75">
        <v>138.22</v>
      </c>
      <c r="C36" s="75">
        <v>46.41</v>
      </c>
      <c r="D36" s="135">
        <f t="shared" si="0"/>
        <v>92</v>
      </c>
      <c r="E36" s="75"/>
      <c r="F36" s="78">
        <v>6.48</v>
      </c>
      <c r="G36" s="78">
        <v>6.48</v>
      </c>
      <c r="H36" s="78">
        <v>6.64</v>
      </c>
      <c r="I36">
        <v>0</v>
      </c>
      <c r="J36">
        <v>271.94</v>
      </c>
      <c r="K36">
        <v>49.67</v>
      </c>
      <c r="L36">
        <v>10.5</v>
      </c>
      <c r="M36">
        <v>12.58</v>
      </c>
      <c r="N36" s="135">
        <v>30.66</v>
      </c>
      <c r="O36" s="135">
        <v>30.67</v>
      </c>
      <c r="P36" s="135">
        <v>30.67</v>
      </c>
      <c r="Q36">
        <v>10.78</v>
      </c>
      <c r="R36">
        <v>33.58</v>
      </c>
      <c r="S36">
        <v>9.49</v>
      </c>
      <c r="T36">
        <v>77.83</v>
      </c>
      <c r="U36">
        <v>25.94</v>
      </c>
      <c r="V36">
        <v>25.95</v>
      </c>
      <c r="W36">
        <v>105.89</v>
      </c>
      <c r="X36">
        <v>21.18</v>
      </c>
      <c r="Y36">
        <v>30.95</v>
      </c>
      <c r="Z36">
        <v>20.420000000000002</v>
      </c>
      <c r="AA36">
        <v>26.67</v>
      </c>
      <c r="AB36">
        <v>13.33</v>
      </c>
      <c r="AC36">
        <v>11.82</v>
      </c>
      <c r="AD36">
        <v>43.58</v>
      </c>
      <c r="AE36">
        <v>43.58</v>
      </c>
    </row>
    <row r="37" spans="1:31">
      <c r="A37" t="s">
        <v>79</v>
      </c>
      <c r="B37" s="75">
        <v>121.83</v>
      </c>
      <c r="C37" s="75">
        <v>46.41</v>
      </c>
      <c r="D37" s="135">
        <f t="shared" si="0"/>
        <v>92</v>
      </c>
      <c r="E37" s="75"/>
      <c r="F37" s="78">
        <v>7.67</v>
      </c>
      <c r="G37" s="78">
        <v>7.67</v>
      </c>
      <c r="H37" s="78">
        <v>7.86</v>
      </c>
      <c r="I37">
        <v>0</v>
      </c>
      <c r="J37">
        <v>271.94</v>
      </c>
      <c r="K37">
        <v>49.67</v>
      </c>
      <c r="L37">
        <v>10.5</v>
      </c>
      <c r="M37">
        <v>13.1</v>
      </c>
      <c r="N37" s="135">
        <v>30.66</v>
      </c>
      <c r="O37" s="135">
        <v>30.67</v>
      </c>
      <c r="P37" s="135">
        <v>30.67</v>
      </c>
      <c r="Q37">
        <v>10.78</v>
      </c>
      <c r="R37">
        <v>39.39</v>
      </c>
      <c r="S37">
        <v>9.49</v>
      </c>
      <c r="T37">
        <v>78.14</v>
      </c>
      <c r="U37">
        <v>26.05</v>
      </c>
      <c r="V37">
        <v>26.05</v>
      </c>
      <c r="W37">
        <v>124.12</v>
      </c>
      <c r="X37">
        <v>24.82</v>
      </c>
      <c r="Y37">
        <v>36.33</v>
      </c>
      <c r="Z37">
        <v>23.86</v>
      </c>
      <c r="AA37">
        <v>30</v>
      </c>
      <c r="AB37">
        <v>15</v>
      </c>
      <c r="AC37">
        <v>12.15</v>
      </c>
      <c r="AD37">
        <v>43.82</v>
      </c>
      <c r="AE37">
        <v>43.82</v>
      </c>
    </row>
    <row r="38" spans="1:31">
      <c r="A38" t="s">
        <v>80</v>
      </c>
      <c r="B38" s="75">
        <v>121.83</v>
      </c>
      <c r="C38" s="75">
        <v>46.41</v>
      </c>
      <c r="D38" s="135">
        <f t="shared" si="0"/>
        <v>92</v>
      </c>
      <c r="E38" s="75"/>
      <c r="F38" s="78">
        <v>8.82</v>
      </c>
      <c r="G38" s="78">
        <v>8.82</v>
      </c>
      <c r="H38" s="78">
        <v>9.0399999999999991</v>
      </c>
      <c r="I38">
        <v>0</v>
      </c>
      <c r="J38">
        <v>271.94</v>
      </c>
      <c r="K38">
        <v>49.67</v>
      </c>
      <c r="L38">
        <v>10.5</v>
      </c>
      <c r="M38">
        <v>12.85</v>
      </c>
      <c r="N38" s="135">
        <v>30.66</v>
      </c>
      <c r="O38" s="135">
        <v>30.67</v>
      </c>
      <c r="P38" s="135">
        <v>30.67</v>
      </c>
      <c r="Q38">
        <v>10.78</v>
      </c>
      <c r="R38">
        <v>45.4</v>
      </c>
      <c r="S38">
        <v>9.49</v>
      </c>
      <c r="T38">
        <v>78.34</v>
      </c>
      <c r="U38">
        <v>26.11</v>
      </c>
      <c r="V38">
        <v>26.12</v>
      </c>
      <c r="W38">
        <v>142.81</v>
      </c>
      <c r="X38">
        <v>28.56</v>
      </c>
      <c r="Y38">
        <v>43.05</v>
      </c>
      <c r="Z38">
        <v>26.51</v>
      </c>
      <c r="AA38">
        <v>37.340000000000003</v>
      </c>
      <c r="AB38">
        <v>18.66</v>
      </c>
      <c r="AC38">
        <v>12.55</v>
      </c>
      <c r="AD38">
        <v>43.96</v>
      </c>
      <c r="AE38">
        <v>43.96</v>
      </c>
    </row>
    <row r="39" spans="1:31">
      <c r="A39" t="s">
        <v>81</v>
      </c>
      <c r="B39" s="75">
        <v>121.83</v>
      </c>
      <c r="C39" s="75">
        <v>46.41</v>
      </c>
      <c r="D39" s="135">
        <f t="shared" si="0"/>
        <v>92</v>
      </c>
      <c r="E39" s="75"/>
      <c r="F39" s="78">
        <v>10.01</v>
      </c>
      <c r="G39" s="78">
        <v>10.01</v>
      </c>
      <c r="H39" s="78">
        <v>10.26</v>
      </c>
      <c r="I39">
        <v>0</v>
      </c>
      <c r="J39">
        <v>271.94</v>
      </c>
      <c r="K39">
        <v>49.67</v>
      </c>
      <c r="L39">
        <v>10.5</v>
      </c>
      <c r="M39">
        <v>12.24</v>
      </c>
      <c r="N39" s="135">
        <v>30.66</v>
      </c>
      <c r="O39" s="135">
        <v>30.67</v>
      </c>
      <c r="P39" s="135">
        <v>30.67</v>
      </c>
      <c r="Q39">
        <v>10.78</v>
      </c>
      <c r="R39">
        <v>51.55</v>
      </c>
      <c r="S39">
        <v>9.49</v>
      </c>
      <c r="T39">
        <v>54.07</v>
      </c>
      <c r="U39">
        <v>18.02</v>
      </c>
      <c r="V39">
        <v>18.03</v>
      </c>
      <c r="W39">
        <v>160.54</v>
      </c>
      <c r="X39">
        <v>32.11</v>
      </c>
      <c r="Y39">
        <v>47.23</v>
      </c>
      <c r="Z39">
        <v>29.76</v>
      </c>
      <c r="AA39">
        <v>41.34</v>
      </c>
      <c r="AB39">
        <v>20.66</v>
      </c>
      <c r="AC39">
        <v>12.82</v>
      </c>
      <c r="AD39">
        <v>31.51</v>
      </c>
      <c r="AE39">
        <v>31.51</v>
      </c>
    </row>
    <row r="40" spans="1:31">
      <c r="A40" t="s">
        <v>82</v>
      </c>
      <c r="B40" s="75">
        <v>138.22</v>
      </c>
      <c r="C40" s="75">
        <v>46.41</v>
      </c>
      <c r="D40" s="135">
        <f t="shared" si="0"/>
        <v>92</v>
      </c>
      <c r="E40" s="75"/>
      <c r="F40" s="78">
        <v>11.04</v>
      </c>
      <c r="G40" s="78">
        <v>11.04</v>
      </c>
      <c r="H40" s="78">
        <v>11.32</v>
      </c>
      <c r="I40">
        <v>0</v>
      </c>
      <c r="J40">
        <v>271.94</v>
      </c>
      <c r="K40">
        <v>49.67</v>
      </c>
      <c r="L40">
        <v>10.5</v>
      </c>
      <c r="M40">
        <v>12</v>
      </c>
      <c r="N40" s="135">
        <v>30.66</v>
      </c>
      <c r="O40" s="135">
        <v>30.67</v>
      </c>
      <c r="P40" s="135">
        <v>30.67</v>
      </c>
      <c r="Q40">
        <v>10.78</v>
      </c>
      <c r="R40">
        <v>57.79</v>
      </c>
      <c r="S40">
        <v>9.49</v>
      </c>
      <c r="T40">
        <v>55.22</v>
      </c>
      <c r="U40">
        <v>18.41</v>
      </c>
      <c r="V40">
        <v>18.41</v>
      </c>
      <c r="W40">
        <v>176.89</v>
      </c>
      <c r="X40">
        <v>35.380000000000003</v>
      </c>
      <c r="Y40">
        <v>52.32</v>
      </c>
      <c r="Z40">
        <v>32.24</v>
      </c>
      <c r="AA40">
        <v>45.34</v>
      </c>
      <c r="AB40">
        <v>22.66</v>
      </c>
      <c r="AC40">
        <v>13.22</v>
      </c>
      <c r="AD40">
        <v>32.049999999999997</v>
      </c>
      <c r="AE40">
        <v>32.049999999999997</v>
      </c>
    </row>
    <row r="41" spans="1:31">
      <c r="A41" t="s">
        <v>83</v>
      </c>
      <c r="B41" s="75">
        <v>138.22</v>
      </c>
      <c r="C41" s="75">
        <v>46.41</v>
      </c>
      <c r="D41" s="135">
        <f t="shared" si="0"/>
        <v>92</v>
      </c>
      <c r="E41" s="75"/>
      <c r="F41" s="78">
        <v>12.01</v>
      </c>
      <c r="G41" s="78">
        <v>12.01</v>
      </c>
      <c r="H41" s="78">
        <v>12.3</v>
      </c>
      <c r="I41">
        <v>0</v>
      </c>
      <c r="J41">
        <v>271.94</v>
      </c>
      <c r="K41">
        <v>49.67</v>
      </c>
      <c r="L41">
        <v>10.5</v>
      </c>
      <c r="M41">
        <v>5.0999999999999996</v>
      </c>
      <c r="N41" s="135">
        <v>30.66</v>
      </c>
      <c r="O41" s="135">
        <v>30.67</v>
      </c>
      <c r="P41" s="135">
        <v>30.67</v>
      </c>
      <c r="Q41">
        <v>10.78</v>
      </c>
      <c r="R41">
        <v>63.85</v>
      </c>
      <c r="S41">
        <v>9.49</v>
      </c>
      <c r="T41">
        <v>57.19</v>
      </c>
      <c r="U41">
        <v>19.059999999999999</v>
      </c>
      <c r="V41">
        <v>19.059999999999999</v>
      </c>
      <c r="W41">
        <v>192.71</v>
      </c>
      <c r="X41">
        <v>38.54</v>
      </c>
      <c r="Y41">
        <v>56.73</v>
      </c>
      <c r="Z41">
        <v>34.51</v>
      </c>
      <c r="AA41">
        <v>50</v>
      </c>
      <c r="AB41">
        <v>25</v>
      </c>
      <c r="AC41">
        <v>13.37</v>
      </c>
      <c r="AD41">
        <v>32.590000000000003</v>
      </c>
      <c r="AE41">
        <v>32.590000000000003</v>
      </c>
    </row>
    <row r="42" spans="1:31">
      <c r="A42" t="s">
        <v>84</v>
      </c>
      <c r="B42" s="75">
        <v>138.22</v>
      </c>
      <c r="C42" s="75">
        <v>46.41</v>
      </c>
      <c r="D42" s="135">
        <f t="shared" si="0"/>
        <v>92</v>
      </c>
      <c r="E42" s="75"/>
      <c r="F42" s="78">
        <v>12.81</v>
      </c>
      <c r="G42" s="78">
        <v>12.81</v>
      </c>
      <c r="H42" s="78">
        <v>13.13</v>
      </c>
      <c r="I42">
        <v>0</v>
      </c>
      <c r="J42">
        <v>271.94</v>
      </c>
      <c r="K42">
        <v>49.67</v>
      </c>
      <c r="L42">
        <v>10.5</v>
      </c>
      <c r="M42">
        <v>5.07</v>
      </c>
      <c r="N42" s="135">
        <v>30.66</v>
      </c>
      <c r="O42" s="135">
        <v>30.67</v>
      </c>
      <c r="P42" s="135">
        <v>30.67</v>
      </c>
      <c r="Q42">
        <v>10.78</v>
      </c>
      <c r="R42">
        <v>69.069999999999993</v>
      </c>
      <c r="S42">
        <v>9.49</v>
      </c>
      <c r="T42">
        <v>59.01</v>
      </c>
      <c r="U42">
        <v>19.670000000000002</v>
      </c>
      <c r="V42">
        <v>19.68</v>
      </c>
      <c r="W42">
        <v>207.54</v>
      </c>
      <c r="X42">
        <v>41.51</v>
      </c>
      <c r="Y42">
        <v>60.74</v>
      </c>
      <c r="Z42">
        <v>36.46</v>
      </c>
      <c r="AA42">
        <v>54.67</v>
      </c>
      <c r="AB42">
        <v>27.33</v>
      </c>
      <c r="AC42">
        <v>13.85</v>
      </c>
      <c r="AD42">
        <v>33.380000000000003</v>
      </c>
      <c r="AE42">
        <v>33.380000000000003</v>
      </c>
    </row>
    <row r="43" spans="1:31">
      <c r="A43" t="s">
        <v>85</v>
      </c>
      <c r="B43" s="75">
        <v>138.22</v>
      </c>
      <c r="C43" s="75">
        <v>46.41</v>
      </c>
      <c r="D43" s="135">
        <f t="shared" si="0"/>
        <v>92</v>
      </c>
      <c r="E43" s="75"/>
      <c r="F43" s="78">
        <v>13.57</v>
      </c>
      <c r="G43" s="78">
        <v>13.57</v>
      </c>
      <c r="H43" s="78">
        <v>13.92</v>
      </c>
      <c r="I43">
        <v>0</v>
      </c>
      <c r="J43">
        <v>271.94</v>
      </c>
      <c r="K43">
        <v>49.67</v>
      </c>
      <c r="L43">
        <v>10.5</v>
      </c>
      <c r="M43">
        <v>5.08</v>
      </c>
      <c r="N43" s="135">
        <v>30.66</v>
      </c>
      <c r="O43" s="135">
        <v>30.67</v>
      </c>
      <c r="P43" s="135">
        <v>30.67</v>
      </c>
      <c r="Q43">
        <v>10.78</v>
      </c>
      <c r="R43">
        <v>73.709999999999994</v>
      </c>
      <c r="S43">
        <v>9.39</v>
      </c>
      <c r="T43">
        <v>61.08</v>
      </c>
      <c r="U43">
        <v>20.36</v>
      </c>
      <c r="V43">
        <v>20.350000000000001</v>
      </c>
      <c r="W43">
        <v>219.76</v>
      </c>
      <c r="X43">
        <v>43.95</v>
      </c>
      <c r="Y43">
        <v>64.45</v>
      </c>
      <c r="Z43">
        <v>38.450000000000003</v>
      </c>
      <c r="AA43">
        <v>62.67</v>
      </c>
      <c r="AB43">
        <v>31.33</v>
      </c>
      <c r="AC43">
        <v>13.58</v>
      </c>
      <c r="AD43">
        <v>35.4</v>
      </c>
      <c r="AE43">
        <v>35.4</v>
      </c>
    </row>
    <row r="44" spans="1:31">
      <c r="A44" t="s">
        <v>86</v>
      </c>
      <c r="B44" s="75">
        <v>138.22</v>
      </c>
      <c r="C44" s="75">
        <v>46.41</v>
      </c>
      <c r="D44" s="135">
        <f t="shared" si="0"/>
        <v>92</v>
      </c>
      <c r="E44" s="75"/>
      <c r="F44" s="78">
        <v>14.3</v>
      </c>
      <c r="G44" s="78">
        <v>14.3</v>
      </c>
      <c r="H44" s="78">
        <v>14.65</v>
      </c>
      <c r="I44">
        <v>0</v>
      </c>
      <c r="J44">
        <v>271.94</v>
      </c>
      <c r="K44">
        <v>49.67</v>
      </c>
      <c r="L44">
        <v>10.5</v>
      </c>
      <c r="M44">
        <v>5.14</v>
      </c>
      <c r="N44" s="135">
        <v>30.66</v>
      </c>
      <c r="O44" s="135">
        <v>30.67</v>
      </c>
      <c r="P44" s="135">
        <v>30.67</v>
      </c>
      <c r="Q44">
        <v>10.78</v>
      </c>
      <c r="R44">
        <v>77.58</v>
      </c>
      <c r="S44">
        <v>9.39</v>
      </c>
      <c r="T44">
        <v>91.82</v>
      </c>
      <c r="U44">
        <v>30.61</v>
      </c>
      <c r="V44">
        <v>30.61</v>
      </c>
      <c r="W44">
        <v>224.84</v>
      </c>
      <c r="X44">
        <v>44.97</v>
      </c>
      <c r="Y44">
        <v>70.59</v>
      </c>
      <c r="Z44">
        <v>40.22</v>
      </c>
      <c r="AA44">
        <v>64.67</v>
      </c>
      <c r="AB44">
        <v>32.33</v>
      </c>
      <c r="AC44">
        <v>18.62</v>
      </c>
      <c r="AD44">
        <v>53.48</v>
      </c>
      <c r="AE44">
        <v>53.48</v>
      </c>
    </row>
    <row r="45" spans="1:31">
      <c r="A45" t="s">
        <v>87</v>
      </c>
      <c r="B45" s="75">
        <v>138.22</v>
      </c>
      <c r="C45" s="75">
        <v>46.41</v>
      </c>
      <c r="D45" s="135">
        <f t="shared" si="0"/>
        <v>92</v>
      </c>
      <c r="E45" s="75"/>
      <c r="F45" s="78">
        <v>14.83</v>
      </c>
      <c r="G45" s="78">
        <v>14.83</v>
      </c>
      <c r="H45" s="78">
        <v>15.2</v>
      </c>
      <c r="I45">
        <v>0</v>
      </c>
      <c r="J45">
        <v>271.94</v>
      </c>
      <c r="K45">
        <v>49.67</v>
      </c>
      <c r="L45">
        <v>10.5</v>
      </c>
      <c r="M45">
        <v>5.0999999999999996</v>
      </c>
      <c r="N45" s="135">
        <v>30.66</v>
      </c>
      <c r="O45" s="135">
        <v>30.67</v>
      </c>
      <c r="P45" s="135">
        <v>30.67</v>
      </c>
      <c r="Q45">
        <v>10.78</v>
      </c>
      <c r="R45">
        <v>78.41</v>
      </c>
      <c r="S45">
        <v>9.39</v>
      </c>
      <c r="T45">
        <v>91.89</v>
      </c>
      <c r="U45">
        <v>30.63</v>
      </c>
      <c r="V45">
        <v>30.63</v>
      </c>
      <c r="W45">
        <v>224.84</v>
      </c>
      <c r="X45">
        <v>44.97</v>
      </c>
      <c r="Y45">
        <v>73.599999999999994</v>
      </c>
      <c r="Z45">
        <v>41.85</v>
      </c>
      <c r="AA45">
        <v>66.67</v>
      </c>
      <c r="AB45">
        <v>33.33</v>
      </c>
      <c r="AC45">
        <v>18.489999999999998</v>
      </c>
      <c r="AD45">
        <v>53.58</v>
      </c>
      <c r="AE45">
        <v>53.58</v>
      </c>
    </row>
    <row r="46" spans="1:31">
      <c r="A46" t="s">
        <v>88</v>
      </c>
      <c r="B46" s="75">
        <v>138.22</v>
      </c>
      <c r="C46" s="75">
        <v>46.41</v>
      </c>
      <c r="D46" s="135">
        <f t="shared" si="0"/>
        <v>92</v>
      </c>
      <c r="E46" s="75"/>
      <c r="F46" s="78">
        <v>15.19</v>
      </c>
      <c r="G46" s="78">
        <v>15.19</v>
      </c>
      <c r="H46" s="78">
        <v>15.57</v>
      </c>
      <c r="I46">
        <v>0</v>
      </c>
      <c r="J46">
        <v>271.94</v>
      </c>
      <c r="K46">
        <v>49.67</v>
      </c>
      <c r="L46">
        <v>10.5</v>
      </c>
      <c r="M46">
        <v>2.86</v>
      </c>
      <c r="N46" s="135">
        <v>30.66</v>
      </c>
      <c r="O46" s="135">
        <v>30.67</v>
      </c>
      <c r="P46" s="135">
        <v>30.67</v>
      </c>
      <c r="Q46">
        <v>10.78</v>
      </c>
      <c r="R46">
        <v>82.32</v>
      </c>
      <c r="S46">
        <v>9.39</v>
      </c>
      <c r="T46">
        <v>94.15</v>
      </c>
      <c r="U46">
        <v>31.38</v>
      </c>
      <c r="V46">
        <v>31.4</v>
      </c>
      <c r="W46">
        <v>224.84</v>
      </c>
      <c r="X46">
        <v>44.97</v>
      </c>
      <c r="Y46">
        <v>78.680000000000007</v>
      </c>
      <c r="Z46">
        <v>43.31</v>
      </c>
      <c r="AA46">
        <v>69.34</v>
      </c>
      <c r="AB46">
        <v>34.659999999999997</v>
      </c>
      <c r="AC46">
        <v>18.39</v>
      </c>
      <c r="AD46">
        <v>53.82</v>
      </c>
      <c r="AE46">
        <v>53.82</v>
      </c>
    </row>
    <row r="47" spans="1:31">
      <c r="A47" t="s">
        <v>89</v>
      </c>
      <c r="B47" s="75">
        <v>138.22</v>
      </c>
      <c r="C47" s="75">
        <v>46.41</v>
      </c>
      <c r="D47" s="135">
        <f t="shared" si="0"/>
        <v>92</v>
      </c>
      <c r="E47" s="75"/>
      <c r="F47" s="78">
        <v>15.65</v>
      </c>
      <c r="G47" s="78">
        <v>15.65</v>
      </c>
      <c r="H47" s="78">
        <v>16.05</v>
      </c>
      <c r="I47">
        <v>0</v>
      </c>
      <c r="J47">
        <v>271.94</v>
      </c>
      <c r="K47">
        <v>49.67</v>
      </c>
      <c r="L47">
        <v>10.5</v>
      </c>
      <c r="M47">
        <v>2.76</v>
      </c>
      <c r="N47" s="135">
        <v>30.66</v>
      </c>
      <c r="O47" s="135">
        <v>30.67</v>
      </c>
      <c r="P47" s="135">
        <v>30.67</v>
      </c>
      <c r="Q47">
        <v>10.78</v>
      </c>
      <c r="R47">
        <v>85.32</v>
      </c>
      <c r="S47">
        <v>9.39</v>
      </c>
      <c r="T47">
        <v>96.52</v>
      </c>
      <c r="U47">
        <v>32.17</v>
      </c>
      <c r="V47">
        <v>32.18</v>
      </c>
      <c r="W47">
        <v>224.84</v>
      </c>
      <c r="X47">
        <v>44.97</v>
      </c>
      <c r="Y47">
        <v>80.86</v>
      </c>
      <c r="Z47">
        <v>44.46</v>
      </c>
      <c r="AA47">
        <v>69.34</v>
      </c>
      <c r="AB47">
        <v>34.659999999999997</v>
      </c>
      <c r="AC47">
        <v>18.54</v>
      </c>
      <c r="AD47">
        <v>53.99</v>
      </c>
      <c r="AE47">
        <v>53.99</v>
      </c>
    </row>
    <row r="48" spans="1:31">
      <c r="A48" t="s">
        <v>90</v>
      </c>
      <c r="B48" s="75">
        <v>138.22</v>
      </c>
      <c r="C48" s="75">
        <v>46.41</v>
      </c>
      <c r="D48" s="135">
        <f t="shared" si="0"/>
        <v>92</v>
      </c>
      <c r="E48" s="75"/>
      <c r="F48" s="78">
        <v>16.07</v>
      </c>
      <c r="G48" s="78">
        <v>16.07</v>
      </c>
      <c r="H48" s="78">
        <v>16.47</v>
      </c>
      <c r="I48">
        <v>0</v>
      </c>
      <c r="J48">
        <v>271.94</v>
      </c>
      <c r="K48">
        <v>49.67</v>
      </c>
      <c r="L48">
        <v>10.5</v>
      </c>
      <c r="M48">
        <v>2.77</v>
      </c>
      <c r="N48" s="135">
        <v>30.66</v>
      </c>
      <c r="O48" s="135">
        <v>30.67</v>
      </c>
      <c r="P48" s="135">
        <v>30.67</v>
      </c>
      <c r="Q48">
        <v>10.78</v>
      </c>
      <c r="R48">
        <v>87.44</v>
      </c>
      <c r="S48">
        <v>9.39</v>
      </c>
      <c r="T48">
        <v>98.52</v>
      </c>
      <c r="U48">
        <v>32.840000000000003</v>
      </c>
      <c r="V48">
        <v>32.840000000000003</v>
      </c>
      <c r="W48">
        <v>224.84</v>
      </c>
      <c r="X48">
        <v>44.97</v>
      </c>
      <c r="Y48">
        <v>82.22</v>
      </c>
      <c r="Z48">
        <v>45.04</v>
      </c>
      <c r="AA48">
        <v>68.67</v>
      </c>
      <c r="AB48">
        <v>34.33</v>
      </c>
      <c r="AC48">
        <v>18.63</v>
      </c>
      <c r="AD48">
        <v>54.14</v>
      </c>
      <c r="AE48">
        <v>54.14</v>
      </c>
    </row>
    <row r="49" spans="1:31">
      <c r="A49" t="s">
        <v>91</v>
      </c>
      <c r="B49" s="75">
        <v>138.22</v>
      </c>
      <c r="C49" s="75">
        <v>46.41</v>
      </c>
      <c r="D49" s="135">
        <f t="shared" si="0"/>
        <v>92</v>
      </c>
      <c r="E49" s="75"/>
      <c r="F49" s="78">
        <v>16.329999999999998</v>
      </c>
      <c r="G49" s="78">
        <v>16.329999999999998</v>
      </c>
      <c r="H49" s="78">
        <v>16.73</v>
      </c>
      <c r="I49">
        <v>0</v>
      </c>
      <c r="J49">
        <v>271.94</v>
      </c>
      <c r="K49">
        <v>49.67</v>
      </c>
      <c r="L49">
        <v>10.5</v>
      </c>
      <c r="M49">
        <v>2.76</v>
      </c>
      <c r="N49" s="135">
        <v>30.66</v>
      </c>
      <c r="O49" s="135">
        <v>30.67</v>
      </c>
      <c r="P49" s="135">
        <v>30.67</v>
      </c>
      <c r="Q49">
        <v>10.78</v>
      </c>
      <c r="R49">
        <v>91.93</v>
      </c>
      <c r="S49">
        <v>9.39</v>
      </c>
      <c r="T49">
        <v>99.79</v>
      </c>
      <c r="U49">
        <v>33.26</v>
      </c>
      <c r="V49">
        <v>33.26</v>
      </c>
      <c r="W49">
        <v>224.84</v>
      </c>
      <c r="X49">
        <v>44.97</v>
      </c>
      <c r="Y49">
        <v>82.75</v>
      </c>
      <c r="Z49">
        <v>46.64</v>
      </c>
      <c r="AA49">
        <v>72</v>
      </c>
      <c r="AB49">
        <v>36</v>
      </c>
      <c r="AC49">
        <v>19.13</v>
      </c>
      <c r="AD49">
        <v>54.44</v>
      </c>
      <c r="AE49">
        <v>54.44</v>
      </c>
    </row>
    <row r="50" spans="1:31">
      <c r="A50" t="s">
        <v>92</v>
      </c>
      <c r="B50" s="75">
        <v>138.22</v>
      </c>
      <c r="C50" s="75">
        <v>46.41</v>
      </c>
      <c r="D50" s="135">
        <f t="shared" si="0"/>
        <v>92</v>
      </c>
      <c r="E50" s="75"/>
      <c r="F50" s="78">
        <v>16.5</v>
      </c>
      <c r="G50" s="78">
        <v>16.5</v>
      </c>
      <c r="H50" s="78">
        <v>16.91</v>
      </c>
      <c r="I50">
        <v>0</v>
      </c>
      <c r="J50">
        <v>271.94</v>
      </c>
      <c r="K50">
        <v>49.67</v>
      </c>
      <c r="L50">
        <v>10.5</v>
      </c>
      <c r="M50">
        <v>2.77</v>
      </c>
      <c r="N50" s="135">
        <v>30.66</v>
      </c>
      <c r="O50" s="135">
        <v>30.67</v>
      </c>
      <c r="P50" s="135">
        <v>30.67</v>
      </c>
      <c r="Q50">
        <v>10.78</v>
      </c>
      <c r="R50">
        <v>96.94</v>
      </c>
      <c r="S50">
        <v>9.39</v>
      </c>
      <c r="T50">
        <v>101.21</v>
      </c>
      <c r="U50">
        <v>33.74</v>
      </c>
      <c r="V50">
        <v>33.72</v>
      </c>
      <c r="W50">
        <v>224.84</v>
      </c>
      <c r="X50">
        <v>44.97</v>
      </c>
      <c r="Y50">
        <v>82.98</v>
      </c>
      <c r="Z50">
        <v>46.3</v>
      </c>
      <c r="AA50">
        <v>72</v>
      </c>
      <c r="AB50">
        <v>36</v>
      </c>
      <c r="AC50">
        <v>19.54</v>
      </c>
      <c r="AD50">
        <v>54.62</v>
      </c>
      <c r="AE50">
        <v>54.62</v>
      </c>
    </row>
    <row r="51" spans="1:31">
      <c r="A51" t="s">
        <v>93</v>
      </c>
      <c r="B51" s="75">
        <v>138.22</v>
      </c>
      <c r="C51" s="75">
        <v>46.41</v>
      </c>
      <c r="D51" s="135">
        <f t="shared" si="0"/>
        <v>92</v>
      </c>
      <c r="E51" s="75"/>
      <c r="F51" s="78">
        <v>16.57</v>
      </c>
      <c r="G51" s="78">
        <v>16.57</v>
      </c>
      <c r="H51" s="78">
        <v>16.98</v>
      </c>
      <c r="I51">
        <v>0</v>
      </c>
      <c r="J51">
        <v>271.94</v>
      </c>
      <c r="K51">
        <v>49.67</v>
      </c>
      <c r="L51">
        <v>10.5</v>
      </c>
      <c r="M51">
        <v>3.02</v>
      </c>
      <c r="N51" s="135">
        <v>30.66</v>
      </c>
      <c r="O51" s="135">
        <v>30.67</v>
      </c>
      <c r="P51" s="135">
        <v>30.67</v>
      </c>
      <c r="Q51">
        <v>10.78</v>
      </c>
      <c r="R51">
        <v>96.01</v>
      </c>
      <c r="S51">
        <v>9.39</v>
      </c>
      <c r="T51">
        <v>103.23</v>
      </c>
      <c r="U51">
        <v>34.409999999999997</v>
      </c>
      <c r="V51">
        <v>34.409999999999997</v>
      </c>
      <c r="W51">
        <v>229.43</v>
      </c>
      <c r="X51">
        <v>45.89</v>
      </c>
      <c r="Y51">
        <v>83.38</v>
      </c>
      <c r="Z51">
        <v>46.69</v>
      </c>
      <c r="AA51">
        <v>72</v>
      </c>
      <c r="AB51">
        <v>36</v>
      </c>
      <c r="AC51">
        <v>19.97</v>
      </c>
      <c r="AD51">
        <v>56.21</v>
      </c>
      <c r="AE51">
        <v>56.21</v>
      </c>
    </row>
    <row r="52" spans="1:31">
      <c r="A52" t="s">
        <v>94</v>
      </c>
      <c r="B52" s="75">
        <v>138.22</v>
      </c>
      <c r="C52" s="75">
        <v>46.41</v>
      </c>
      <c r="D52" s="135">
        <f t="shared" si="0"/>
        <v>92</v>
      </c>
      <c r="E52" s="75"/>
      <c r="F52" s="78">
        <v>16.57</v>
      </c>
      <c r="G52" s="78">
        <v>16.57</v>
      </c>
      <c r="H52" s="78">
        <v>16.98</v>
      </c>
      <c r="I52">
        <v>0</v>
      </c>
      <c r="J52">
        <v>271.94</v>
      </c>
      <c r="K52">
        <v>49.67</v>
      </c>
      <c r="L52">
        <v>10.5</v>
      </c>
      <c r="M52">
        <v>3.28</v>
      </c>
      <c r="N52" s="135">
        <v>30.66</v>
      </c>
      <c r="O52" s="135">
        <v>30.67</v>
      </c>
      <c r="P52" s="135">
        <v>30.67</v>
      </c>
      <c r="Q52">
        <v>10.78</v>
      </c>
      <c r="R52">
        <v>100.28</v>
      </c>
      <c r="S52">
        <v>9.39</v>
      </c>
      <c r="T52">
        <v>103.71</v>
      </c>
      <c r="U52">
        <v>34.57</v>
      </c>
      <c r="V52">
        <v>34.57</v>
      </c>
      <c r="W52">
        <v>229.43</v>
      </c>
      <c r="X52">
        <v>45.89</v>
      </c>
      <c r="Y52">
        <v>83.76</v>
      </c>
      <c r="Z52">
        <v>45.99</v>
      </c>
      <c r="AA52">
        <v>72</v>
      </c>
      <c r="AB52">
        <v>36</v>
      </c>
      <c r="AC52">
        <v>20.440000000000001</v>
      </c>
      <c r="AD52">
        <v>56.6</v>
      </c>
      <c r="AE52">
        <v>56.6</v>
      </c>
    </row>
    <row r="53" spans="1:31">
      <c r="A53" t="s">
        <v>95</v>
      </c>
      <c r="B53" s="75">
        <v>138.22</v>
      </c>
      <c r="C53" s="75">
        <v>46.41</v>
      </c>
      <c r="D53" s="135">
        <f t="shared" si="0"/>
        <v>92</v>
      </c>
      <c r="E53" s="75"/>
      <c r="F53" s="78">
        <v>16.579999999999998</v>
      </c>
      <c r="G53" s="78">
        <v>16.579999999999998</v>
      </c>
      <c r="H53" s="78">
        <v>17.010000000000002</v>
      </c>
      <c r="I53">
        <v>0</v>
      </c>
      <c r="J53">
        <v>271.94</v>
      </c>
      <c r="K53">
        <v>49.67</v>
      </c>
      <c r="L53">
        <v>10.5</v>
      </c>
      <c r="M53">
        <v>3.71</v>
      </c>
      <c r="N53" s="135">
        <v>30.66</v>
      </c>
      <c r="O53" s="135">
        <v>30.67</v>
      </c>
      <c r="P53" s="135">
        <v>30.67</v>
      </c>
      <c r="Q53">
        <v>10.78</v>
      </c>
      <c r="R53">
        <v>100.66</v>
      </c>
      <c r="S53">
        <v>9.39</v>
      </c>
      <c r="T53">
        <v>104.32</v>
      </c>
      <c r="U53">
        <v>34.770000000000003</v>
      </c>
      <c r="V53">
        <v>34.78</v>
      </c>
      <c r="W53">
        <v>229.43</v>
      </c>
      <c r="X53">
        <v>45.89</v>
      </c>
      <c r="Y53">
        <v>84.52</v>
      </c>
      <c r="Z53">
        <v>46.32</v>
      </c>
      <c r="AA53">
        <v>72</v>
      </c>
      <c r="AB53">
        <v>36</v>
      </c>
      <c r="AC53">
        <v>21.08</v>
      </c>
      <c r="AD53">
        <v>56.74</v>
      </c>
      <c r="AE53">
        <v>56.74</v>
      </c>
    </row>
    <row r="54" spans="1:31">
      <c r="A54" t="s">
        <v>96</v>
      </c>
      <c r="B54" s="75">
        <v>138.22</v>
      </c>
      <c r="C54" s="75">
        <v>46.41</v>
      </c>
      <c r="D54" s="135">
        <f t="shared" si="0"/>
        <v>92</v>
      </c>
      <c r="E54" s="75"/>
      <c r="F54" s="78">
        <v>16.399999999999999</v>
      </c>
      <c r="G54" s="78">
        <v>16.399999999999999</v>
      </c>
      <c r="H54" s="78">
        <v>16.809999999999999</v>
      </c>
      <c r="I54">
        <v>0</v>
      </c>
      <c r="J54">
        <v>271.94</v>
      </c>
      <c r="K54">
        <v>49.67</v>
      </c>
      <c r="L54">
        <v>10.5</v>
      </c>
      <c r="M54">
        <v>3.93</v>
      </c>
      <c r="N54" s="135">
        <v>30.66</v>
      </c>
      <c r="O54" s="135">
        <v>30.67</v>
      </c>
      <c r="P54" s="135">
        <v>30.67</v>
      </c>
      <c r="Q54">
        <v>10.78</v>
      </c>
      <c r="R54">
        <v>100.62</v>
      </c>
      <c r="S54">
        <v>9.39</v>
      </c>
      <c r="T54">
        <v>104.73</v>
      </c>
      <c r="U54">
        <v>34.909999999999997</v>
      </c>
      <c r="V54">
        <v>34.909999999999997</v>
      </c>
      <c r="W54">
        <v>229.43</v>
      </c>
      <c r="X54">
        <v>45.89</v>
      </c>
      <c r="Y54">
        <v>84.52</v>
      </c>
      <c r="Z54">
        <v>46.81</v>
      </c>
      <c r="AA54">
        <v>72</v>
      </c>
      <c r="AB54">
        <v>36</v>
      </c>
      <c r="AC54">
        <v>21.4</v>
      </c>
      <c r="AD54">
        <v>56.85</v>
      </c>
      <c r="AE54">
        <v>56.85</v>
      </c>
    </row>
    <row r="55" spans="1:31">
      <c r="A55" t="s">
        <v>97</v>
      </c>
      <c r="B55" s="75">
        <v>0</v>
      </c>
      <c r="C55" s="75">
        <v>46.41</v>
      </c>
      <c r="D55" s="135">
        <f t="shared" si="0"/>
        <v>92</v>
      </c>
      <c r="E55" s="75"/>
      <c r="F55" s="78">
        <v>16.34</v>
      </c>
      <c r="G55" s="78">
        <v>16.34</v>
      </c>
      <c r="H55" s="78">
        <v>16.760000000000002</v>
      </c>
      <c r="I55">
        <v>0</v>
      </c>
      <c r="J55">
        <v>271.94</v>
      </c>
      <c r="K55">
        <v>49.67</v>
      </c>
      <c r="L55">
        <v>10.5</v>
      </c>
      <c r="M55">
        <v>4.08</v>
      </c>
      <c r="N55" s="135">
        <v>30.66</v>
      </c>
      <c r="O55" s="135">
        <v>30.67</v>
      </c>
      <c r="P55" s="135">
        <v>30.67</v>
      </c>
      <c r="Q55">
        <v>10.78</v>
      </c>
      <c r="R55">
        <v>98.26</v>
      </c>
      <c r="S55">
        <v>9.57</v>
      </c>
      <c r="T55">
        <v>105.11</v>
      </c>
      <c r="U55">
        <v>35.04</v>
      </c>
      <c r="V55">
        <v>35.03</v>
      </c>
      <c r="W55">
        <v>229.43</v>
      </c>
      <c r="X55">
        <v>45.89</v>
      </c>
      <c r="Y55">
        <v>84.73</v>
      </c>
      <c r="Z55">
        <v>47.55</v>
      </c>
      <c r="AA55">
        <v>72</v>
      </c>
      <c r="AB55">
        <v>36</v>
      </c>
      <c r="AC55">
        <v>21.03</v>
      </c>
      <c r="AD55">
        <v>57.09</v>
      </c>
      <c r="AE55">
        <v>57.09</v>
      </c>
    </row>
    <row r="56" spans="1:31">
      <c r="A56" t="s">
        <v>98</v>
      </c>
      <c r="B56" s="75">
        <v>0</v>
      </c>
      <c r="C56" s="75">
        <v>46.41</v>
      </c>
      <c r="D56" s="135">
        <f t="shared" si="0"/>
        <v>92</v>
      </c>
      <c r="E56" s="75"/>
      <c r="F56" s="78">
        <v>16.12</v>
      </c>
      <c r="G56" s="78">
        <v>16.12</v>
      </c>
      <c r="H56" s="78">
        <v>16.53</v>
      </c>
      <c r="I56">
        <v>0</v>
      </c>
      <c r="J56">
        <v>271.94</v>
      </c>
      <c r="K56">
        <v>49.67</v>
      </c>
      <c r="L56">
        <v>10.5</v>
      </c>
      <c r="M56">
        <v>4.09</v>
      </c>
      <c r="N56" s="135">
        <v>30.66</v>
      </c>
      <c r="O56" s="135">
        <v>30.67</v>
      </c>
      <c r="P56" s="135">
        <v>30.67</v>
      </c>
      <c r="Q56">
        <v>10.78</v>
      </c>
      <c r="R56">
        <v>93.08</v>
      </c>
      <c r="S56">
        <v>9.57</v>
      </c>
      <c r="T56">
        <v>105.21</v>
      </c>
      <c r="U56">
        <v>35.07</v>
      </c>
      <c r="V56">
        <v>35.07</v>
      </c>
      <c r="W56">
        <v>229.43</v>
      </c>
      <c r="X56">
        <v>45.89</v>
      </c>
      <c r="Y56">
        <v>84.14</v>
      </c>
      <c r="Z56">
        <v>46.04</v>
      </c>
      <c r="AA56">
        <v>81.34</v>
      </c>
      <c r="AB56">
        <v>40.659999999999997</v>
      </c>
      <c r="AC56">
        <v>21.44</v>
      </c>
      <c r="AD56">
        <v>57.22</v>
      </c>
      <c r="AE56">
        <v>57.22</v>
      </c>
    </row>
    <row r="57" spans="1:31">
      <c r="A57" t="s">
        <v>99</v>
      </c>
      <c r="B57" s="75">
        <v>0</v>
      </c>
      <c r="C57" s="75">
        <v>46.41</v>
      </c>
      <c r="D57" s="135">
        <f t="shared" si="0"/>
        <v>92</v>
      </c>
      <c r="E57" s="75"/>
      <c r="F57" s="78">
        <v>15.83</v>
      </c>
      <c r="G57" s="78">
        <v>15.83</v>
      </c>
      <c r="H57" s="78">
        <v>16.23</v>
      </c>
      <c r="I57">
        <v>0</v>
      </c>
      <c r="J57">
        <v>271.94</v>
      </c>
      <c r="K57">
        <v>49.67</v>
      </c>
      <c r="L57">
        <v>10.5</v>
      </c>
      <c r="M57">
        <v>3.06</v>
      </c>
      <c r="N57" s="135">
        <v>30.66</v>
      </c>
      <c r="O57" s="135">
        <v>30.67</v>
      </c>
      <c r="P57" s="135">
        <v>30.67</v>
      </c>
      <c r="Q57">
        <v>10.78</v>
      </c>
      <c r="R57">
        <v>86.85</v>
      </c>
      <c r="S57">
        <v>9.57</v>
      </c>
      <c r="T57">
        <v>106.06</v>
      </c>
      <c r="U57">
        <v>35.35</v>
      </c>
      <c r="V57">
        <v>35.36</v>
      </c>
      <c r="W57">
        <v>229.43</v>
      </c>
      <c r="X57">
        <v>45.89</v>
      </c>
      <c r="Y57">
        <v>83.61</v>
      </c>
      <c r="Z57">
        <v>46.44</v>
      </c>
      <c r="AA57">
        <v>82</v>
      </c>
      <c r="AB57">
        <v>41</v>
      </c>
      <c r="AC57">
        <v>22.1</v>
      </c>
      <c r="AD57">
        <v>57.08</v>
      </c>
      <c r="AE57">
        <v>57.08</v>
      </c>
    </row>
    <row r="58" spans="1:31">
      <c r="A58" t="s">
        <v>100</v>
      </c>
      <c r="B58" s="75">
        <v>0</v>
      </c>
      <c r="C58" s="75">
        <v>46.41</v>
      </c>
      <c r="D58" s="135">
        <f t="shared" si="0"/>
        <v>92</v>
      </c>
      <c r="E58" s="75"/>
      <c r="F58" s="78">
        <v>15.46</v>
      </c>
      <c r="G58" s="78">
        <v>15.46</v>
      </c>
      <c r="H58" s="78">
        <v>15.85</v>
      </c>
      <c r="I58">
        <v>0</v>
      </c>
      <c r="J58">
        <v>271.94</v>
      </c>
      <c r="K58">
        <v>49.67</v>
      </c>
      <c r="L58">
        <v>10.5</v>
      </c>
      <c r="M58">
        <v>5.28</v>
      </c>
      <c r="N58" s="135">
        <v>30.66</v>
      </c>
      <c r="O58" s="135">
        <v>30.67</v>
      </c>
      <c r="P58" s="135">
        <v>30.67</v>
      </c>
      <c r="Q58">
        <v>10.78</v>
      </c>
      <c r="R58">
        <v>83.53</v>
      </c>
      <c r="S58">
        <v>9.57</v>
      </c>
      <c r="T58">
        <v>106.86</v>
      </c>
      <c r="U58">
        <v>35.619999999999997</v>
      </c>
      <c r="V58">
        <v>35.630000000000003</v>
      </c>
      <c r="W58">
        <v>229.43</v>
      </c>
      <c r="X58">
        <v>45.89</v>
      </c>
      <c r="Y58">
        <v>83.25</v>
      </c>
      <c r="Z58">
        <v>46.18</v>
      </c>
      <c r="AA58">
        <v>82.67</v>
      </c>
      <c r="AB58">
        <v>41.33</v>
      </c>
      <c r="AC58">
        <v>22.5</v>
      </c>
      <c r="AD58">
        <v>57.23</v>
      </c>
      <c r="AE58">
        <v>57.23</v>
      </c>
    </row>
    <row r="59" spans="1:31">
      <c r="A59" t="s">
        <v>101</v>
      </c>
      <c r="B59" s="75">
        <v>0</v>
      </c>
      <c r="C59" s="75">
        <v>46.41</v>
      </c>
      <c r="D59" s="135">
        <f t="shared" si="0"/>
        <v>92</v>
      </c>
      <c r="E59" s="75"/>
      <c r="F59" s="78">
        <v>15.05</v>
      </c>
      <c r="G59" s="78">
        <v>15.05</v>
      </c>
      <c r="H59" s="78">
        <v>15.42</v>
      </c>
      <c r="I59">
        <v>0</v>
      </c>
      <c r="J59">
        <v>271.94</v>
      </c>
      <c r="K59">
        <v>49.67</v>
      </c>
      <c r="L59">
        <v>10.5</v>
      </c>
      <c r="M59">
        <v>8.2100000000000009</v>
      </c>
      <c r="N59" s="135">
        <v>30.66</v>
      </c>
      <c r="O59" s="135">
        <v>30.67</v>
      </c>
      <c r="P59" s="135">
        <v>30.67</v>
      </c>
      <c r="Q59">
        <v>10.78</v>
      </c>
      <c r="R59">
        <v>80.569999999999993</v>
      </c>
      <c r="S59">
        <v>9.85</v>
      </c>
      <c r="T59">
        <v>107.93</v>
      </c>
      <c r="U59">
        <v>35.97</v>
      </c>
      <c r="V59">
        <v>35.979999999999997</v>
      </c>
      <c r="W59">
        <v>229.43</v>
      </c>
      <c r="X59">
        <v>45.89</v>
      </c>
      <c r="Y59">
        <v>82.39</v>
      </c>
      <c r="Z59">
        <v>45.3</v>
      </c>
      <c r="AA59">
        <v>83.34</v>
      </c>
      <c r="AB59">
        <v>41.66</v>
      </c>
      <c r="AC59">
        <v>22.92</v>
      </c>
      <c r="AD59">
        <v>47.41</v>
      </c>
      <c r="AE59">
        <v>47.41</v>
      </c>
    </row>
    <row r="60" spans="1:31">
      <c r="A60" t="s">
        <v>102</v>
      </c>
      <c r="B60" s="75">
        <v>0</v>
      </c>
      <c r="C60" s="75">
        <v>46.41</v>
      </c>
      <c r="D60" s="135">
        <f t="shared" si="0"/>
        <v>92</v>
      </c>
      <c r="E60" s="75"/>
      <c r="F60" s="78">
        <v>14.6</v>
      </c>
      <c r="G60" s="78">
        <v>14.6</v>
      </c>
      <c r="H60" s="78">
        <v>14.97</v>
      </c>
      <c r="I60">
        <v>0</v>
      </c>
      <c r="J60">
        <v>271.94</v>
      </c>
      <c r="K60">
        <v>49.67</v>
      </c>
      <c r="L60">
        <v>10.5</v>
      </c>
      <c r="M60">
        <v>11.29</v>
      </c>
      <c r="N60" s="135">
        <v>30.66</v>
      </c>
      <c r="O60" s="135">
        <v>30.67</v>
      </c>
      <c r="P60" s="135">
        <v>30.67</v>
      </c>
      <c r="Q60">
        <v>10.78</v>
      </c>
      <c r="R60">
        <v>77.099999999999994</v>
      </c>
      <c r="S60">
        <v>9.85</v>
      </c>
      <c r="T60">
        <v>108.71</v>
      </c>
      <c r="U60">
        <v>36.24</v>
      </c>
      <c r="V60">
        <v>36.229999999999997</v>
      </c>
      <c r="W60">
        <v>229.43</v>
      </c>
      <c r="X60">
        <v>45.89</v>
      </c>
      <c r="Y60">
        <v>81.61</v>
      </c>
      <c r="Z60">
        <v>43.74</v>
      </c>
      <c r="AA60">
        <v>84.67</v>
      </c>
      <c r="AB60">
        <v>42.33</v>
      </c>
      <c r="AC60">
        <v>22.71</v>
      </c>
      <c r="AD60">
        <v>47.31</v>
      </c>
      <c r="AE60">
        <v>47.31</v>
      </c>
    </row>
    <row r="61" spans="1:31">
      <c r="A61" t="s">
        <v>103</v>
      </c>
      <c r="B61" s="75">
        <v>0</v>
      </c>
      <c r="C61" s="75">
        <v>46.41</v>
      </c>
      <c r="D61" s="135">
        <f t="shared" si="0"/>
        <v>92</v>
      </c>
      <c r="E61" s="75"/>
      <c r="F61" s="78">
        <v>14.06</v>
      </c>
      <c r="G61" s="78">
        <v>14.06</v>
      </c>
      <c r="H61" s="78">
        <v>14.42</v>
      </c>
      <c r="I61">
        <v>0</v>
      </c>
      <c r="J61">
        <v>271.94</v>
      </c>
      <c r="K61">
        <v>49.67</v>
      </c>
      <c r="L61">
        <v>10.5</v>
      </c>
      <c r="M61">
        <v>25.14</v>
      </c>
      <c r="N61" s="135">
        <v>30.66</v>
      </c>
      <c r="O61" s="135">
        <v>30.67</v>
      </c>
      <c r="P61" s="135">
        <v>30.67</v>
      </c>
      <c r="Q61">
        <v>10.78</v>
      </c>
      <c r="R61">
        <v>72.27</v>
      </c>
      <c r="S61">
        <v>9.85</v>
      </c>
      <c r="T61">
        <v>109.22</v>
      </c>
      <c r="U61">
        <v>36.409999999999997</v>
      </c>
      <c r="V61">
        <v>36.409999999999997</v>
      </c>
      <c r="W61">
        <v>229.43</v>
      </c>
      <c r="X61">
        <v>45.89</v>
      </c>
      <c r="Y61">
        <v>80.39</v>
      </c>
      <c r="Z61">
        <v>41.78</v>
      </c>
      <c r="AA61">
        <v>76.67</v>
      </c>
      <c r="AB61">
        <v>38.33</v>
      </c>
      <c r="AC61">
        <v>22.85</v>
      </c>
      <c r="AD61">
        <v>47.27</v>
      </c>
      <c r="AE61">
        <v>47.27</v>
      </c>
    </row>
    <row r="62" spans="1:31">
      <c r="A62" t="s">
        <v>104</v>
      </c>
      <c r="B62" s="75">
        <v>0</v>
      </c>
      <c r="C62" s="75">
        <v>46.41</v>
      </c>
      <c r="D62" s="135">
        <f t="shared" si="0"/>
        <v>92</v>
      </c>
      <c r="E62" s="75"/>
      <c r="F62" s="78">
        <v>13.38</v>
      </c>
      <c r="G62" s="78">
        <v>13.38</v>
      </c>
      <c r="H62" s="78">
        <v>13.71</v>
      </c>
      <c r="I62">
        <v>0</v>
      </c>
      <c r="J62">
        <v>271.94</v>
      </c>
      <c r="K62">
        <v>49.67</v>
      </c>
      <c r="L62">
        <v>10.5</v>
      </c>
      <c r="M62">
        <v>25.94</v>
      </c>
      <c r="N62" s="135">
        <v>30.66</v>
      </c>
      <c r="O62" s="135">
        <v>30.67</v>
      </c>
      <c r="P62" s="135">
        <v>30.67</v>
      </c>
      <c r="Q62">
        <v>10.78</v>
      </c>
      <c r="R62">
        <v>66.41</v>
      </c>
      <c r="S62">
        <v>9.85</v>
      </c>
      <c r="T62">
        <v>109.07</v>
      </c>
      <c r="U62">
        <v>36.35</v>
      </c>
      <c r="V62">
        <v>36.36</v>
      </c>
      <c r="W62">
        <v>229.43</v>
      </c>
      <c r="X62">
        <v>45.89</v>
      </c>
      <c r="Y62">
        <v>77.97</v>
      </c>
      <c r="Z62">
        <v>39.68</v>
      </c>
      <c r="AA62">
        <v>75.34</v>
      </c>
      <c r="AB62">
        <v>37.659999999999997</v>
      </c>
      <c r="AC62">
        <v>23.34</v>
      </c>
      <c r="AD62">
        <v>47.41</v>
      </c>
      <c r="AE62">
        <v>47.41</v>
      </c>
    </row>
    <row r="63" spans="1:31">
      <c r="A63" t="s">
        <v>105</v>
      </c>
      <c r="B63" s="75">
        <v>0</v>
      </c>
      <c r="C63" s="75">
        <v>46.41</v>
      </c>
      <c r="D63" s="135">
        <f t="shared" si="0"/>
        <v>92</v>
      </c>
      <c r="E63" s="75"/>
      <c r="F63" s="78">
        <v>12.71</v>
      </c>
      <c r="G63" s="78">
        <v>12.71</v>
      </c>
      <c r="H63" s="78">
        <v>13.03</v>
      </c>
      <c r="I63">
        <v>0</v>
      </c>
      <c r="J63">
        <v>271.94</v>
      </c>
      <c r="K63">
        <v>49.67</v>
      </c>
      <c r="L63">
        <v>10.5</v>
      </c>
      <c r="M63">
        <v>27.14</v>
      </c>
      <c r="N63" s="135">
        <v>30.66</v>
      </c>
      <c r="O63" s="135">
        <v>30.67</v>
      </c>
      <c r="P63" s="135">
        <v>30.67</v>
      </c>
      <c r="Q63">
        <v>10.78</v>
      </c>
      <c r="R63">
        <v>56.46</v>
      </c>
      <c r="S63">
        <v>10.23</v>
      </c>
      <c r="T63">
        <v>109.03</v>
      </c>
      <c r="U63">
        <v>36.340000000000003</v>
      </c>
      <c r="V63">
        <v>36.35</v>
      </c>
      <c r="W63">
        <v>216.82</v>
      </c>
      <c r="X63">
        <v>43.36</v>
      </c>
      <c r="Y63">
        <v>72.97</v>
      </c>
      <c r="Z63">
        <v>37.4</v>
      </c>
      <c r="AA63">
        <v>74</v>
      </c>
      <c r="AB63">
        <v>37</v>
      </c>
      <c r="AC63">
        <v>23.54</v>
      </c>
      <c r="AD63">
        <v>47.21</v>
      </c>
      <c r="AE63">
        <v>47.21</v>
      </c>
    </row>
    <row r="64" spans="1:31">
      <c r="A64" t="s">
        <v>106</v>
      </c>
      <c r="B64" s="75">
        <v>0</v>
      </c>
      <c r="C64" s="75">
        <v>46.41</v>
      </c>
      <c r="D64" s="135">
        <f t="shared" si="0"/>
        <v>92</v>
      </c>
      <c r="E64" s="75"/>
      <c r="F64" s="78">
        <v>11.92</v>
      </c>
      <c r="G64" s="78">
        <v>11.92</v>
      </c>
      <c r="H64" s="78">
        <v>12.22</v>
      </c>
      <c r="I64">
        <v>0</v>
      </c>
      <c r="J64">
        <v>271.94</v>
      </c>
      <c r="K64">
        <v>49.67</v>
      </c>
      <c r="L64">
        <v>10.5</v>
      </c>
      <c r="M64">
        <v>28.54</v>
      </c>
      <c r="N64" s="135">
        <v>30.66</v>
      </c>
      <c r="O64" s="135">
        <v>30.67</v>
      </c>
      <c r="P64" s="135">
        <v>30.67</v>
      </c>
      <c r="Q64">
        <v>10.78</v>
      </c>
      <c r="R64">
        <v>54.98</v>
      </c>
      <c r="S64">
        <v>10.23</v>
      </c>
      <c r="T64">
        <v>109</v>
      </c>
      <c r="U64">
        <v>36.33</v>
      </c>
      <c r="V64">
        <v>36.33</v>
      </c>
      <c r="W64">
        <v>202.86</v>
      </c>
      <c r="X64">
        <v>40.57</v>
      </c>
      <c r="Y64">
        <v>68.97</v>
      </c>
      <c r="Z64">
        <v>34.72</v>
      </c>
      <c r="AA64">
        <v>72.67</v>
      </c>
      <c r="AB64">
        <v>36.33</v>
      </c>
      <c r="AC64">
        <v>24.05</v>
      </c>
      <c r="AD64">
        <v>47.42</v>
      </c>
      <c r="AE64">
        <v>47.42</v>
      </c>
    </row>
    <row r="65" spans="1:31">
      <c r="A65" t="s">
        <v>107</v>
      </c>
      <c r="B65" s="75">
        <v>0</v>
      </c>
      <c r="C65" s="75">
        <v>46.41</v>
      </c>
      <c r="D65" s="135">
        <f t="shared" si="0"/>
        <v>92</v>
      </c>
      <c r="E65" s="75"/>
      <c r="F65" s="78">
        <v>11.02</v>
      </c>
      <c r="G65" s="78">
        <v>11.02</v>
      </c>
      <c r="H65" s="78">
        <v>11.3</v>
      </c>
      <c r="I65">
        <v>0</v>
      </c>
      <c r="J65">
        <v>271.94</v>
      </c>
      <c r="K65">
        <v>49.67</v>
      </c>
      <c r="L65">
        <v>10.5</v>
      </c>
      <c r="M65">
        <v>30.35</v>
      </c>
      <c r="N65" s="135">
        <v>30.66</v>
      </c>
      <c r="O65" s="135">
        <v>30.67</v>
      </c>
      <c r="P65" s="135">
        <v>30.67</v>
      </c>
      <c r="Q65">
        <v>10.78</v>
      </c>
      <c r="R65">
        <v>51.65</v>
      </c>
      <c r="S65">
        <v>10.23</v>
      </c>
      <c r="T65">
        <v>109.14</v>
      </c>
      <c r="U65">
        <v>36.380000000000003</v>
      </c>
      <c r="V65">
        <v>36.39</v>
      </c>
      <c r="W65">
        <v>188.89</v>
      </c>
      <c r="X65">
        <v>37.78</v>
      </c>
      <c r="Y65">
        <v>58.5</v>
      </c>
      <c r="Z65">
        <v>31.89</v>
      </c>
      <c r="AA65">
        <v>68</v>
      </c>
      <c r="AB65">
        <v>34</v>
      </c>
      <c r="AC65">
        <v>22.14</v>
      </c>
      <c r="AD65">
        <v>49.94</v>
      </c>
      <c r="AE65">
        <v>49.94</v>
      </c>
    </row>
    <row r="66" spans="1:31">
      <c r="A66" t="s">
        <v>108</v>
      </c>
      <c r="B66" s="75">
        <v>0</v>
      </c>
      <c r="C66" s="75">
        <v>46.41</v>
      </c>
      <c r="D66" s="135">
        <f t="shared" si="0"/>
        <v>92</v>
      </c>
      <c r="E66" s="75"/>
      <c r="F66" s="78">
        <v>10</v>
      </c>
      <c r="G66" s="78">
        <v>10</v>
      </c>
      <c r="H66" s="78">
        <v>10.25</v>
      </c>
      <c r="I66">
        <v>0</v>
      </c>
      <c r="J66">
        <v>271.94</v>
      </c>
      <c r="K66">
        <v>49.67</v>
      </c>
      <c r="L66">
        <v>10.5</v>
      </c>
      <c r="M66">
        <v>31.08</v>
      </c>
      <c r="N66" s="135">
        <v>30.66</v>
      </c>
      <c r="O66" s="135">
        <v>30.67</v>
      </c>
      <c r="P66" s="135">
        <v>30.67</v>
      </c>
      <c r="Q66">
        <v>10.78</v>
      </c>
      <c r="R66">
        <v>47.35</v>
      </c>
      <c r="S66">
        <v>10.23</v>
      </c>
      <c r="T66">
        <v>109.38</v>
      </c>
      <c r="U66">
        <v>36.46</v>
      </c>
      <c r="V66">
        <v>36.450000000000003</v>
      </c>
      <c r="W66">
        <v>173.43</v>
      </c>
      <c r="X66">
        <v>34.68</v>
      </c>
      <c r="Y66">
        <v>54.53</v>
      </c>
      <c r="Z66">
        <v>29</v>
      </c>
      <c r="AA66">
        <v>64</v>
      </c>
      <c r="AB66">
        <v>32</v>
      </c>
      <c r="AC66">
        <v>21.99</v>
      </c>
      <c r="AD66">
        <v>49.99</v>
      </c>
      <c r="AE66">
        <v>49.99</v>
      </c>
    </row>
    <row r="67" spans="1:31">
      <c r="A67" t="s">
        <v>109</v>
      </c>
      <c r="B67" s="75">
        <v>0</v>
      </c>
      <c r="C67" s="75">
        <v>46.41</v>
      </c>
      <c r="D67" s="135">
        <f t="shared" si="0"/>
        <v>92</v>
      </c>
      <c r="E67" s="75"/>
      <c r="F67" s="78">
        <v>8.91</v>
      </c>
      <c r="G67" s="78">
        <v>8.91</v>
      </c>
      <c r="H67" s="78">
        <v>9.1300000000000008</v>
      </c>
      <c r="I67">
        <v>0</v>
      </c>
      <c r="J67">
        <v>271.94</v>
      </c>
      <c r="K67">
        <v>49.67</v>
      </c>
      <c r="L67">
        <v>10.5</v>
      </c>
      <c r="M67">
        <v>31.94</v>
      </c>
      <c r="N67" s="135">
        <v>30.66</v>
      </c>
      <c r="O67" s="135">
        <v>30.67</v>
      </c>
      <c r="P67" s="135">
        <v>30.67</v>
      </c>
      <c r="Q67">
        <v>10.78</v>
      </c>
      <c r="R67">
        <v>42.04</v>
      </c>
      <c r="S67">
        <v>10.78</v>
      </c>
      <c r="T67">
        <v>109.75</v>
      </c>
      <c r="U67">
        <v>36.58</v>
      </c>
      <c r="V67">
        <v>36.6</v>
      </c>
      <c r="W67">
        <v>156.30000000000001</v>
      </c>
      <c r="X67">
        <v>31.26</v>
      </c>
      <c r="Y67">
        <v>50.86</v>
      </c>
      <c r="Z67">
        <v>25.85</v>
      </c>
      <c r="AA67">
        <v>44</v>
      </c>
      <c r="AB67">
        <v>22</v>
      </c>
      <c r="AC67">
        <v>21.84</v>
      </c>
      <c r="AD67">
        <v>49.87</v>
      </c>
      <c r="AE67">
        <v>49.87</v>
      </c>
    </row>
    <row r="68" spans="1:31">
      <c r="A68" t="s">
        <v>110</v>
      </c>
      <c r="B68" s="75">
        <v>0</v>
      </c>
      <c r="C68" s="75">
        <v>46.41</v>
      </c>
      <c r="D68" s="135">
        <f t="shared" ref="D68:D98" si="1">N68+O68+P68</f>
        <v>92</v>
      </c>
      <c r="E68" s="75"/>
      <c r="F68" s="78">
        <v>7.91</v>
      </c>
      <c r="G68" s="78">
        <v>7.91</v>
      </c>
      <c r="H68" s="78">
        <v>8.11</v>
      </c>
      <c r="I68">
        <v>0</v>
      </c>
      <c r="J68">
        <v>271.94</v>
      </c>
      <c r="K68">
        <v>49.67</v>
      </c>
      <c r="L68">
        <v>10.5</v>
      </c>
      <c r="M68">
        <v>32.57</v>
      </c>
      <c r="N68" s="135">
        <v>30.66</v>
      </c>
      <c r="O68" s="135">
        <v>30.67</v>
      </c>
      <c r="P68" s="135">
        <v>30.67</v>
      </c>
      <c r="Q68">
        <v>10.78</v>
      </c>
      <c r="R68">
        <v>35.97</v>
      </c>
      <c r="S68">
        <v>10.78</v>
      </c>
      <c r="T68">
        <v>109.94</v>
      </c>
      <c r="U68">
        <v>36.65</v>
      </c>
      <c r="V68">
        <v>36.65</v>
      </c>
      <c r="W68">
        <v>139.87</v>
      </c>
      <c r="X68">
        <v>27.97</v>
      </c>
      <c r="Y68">
        <v>47.48</v>
      </c>
      <c r="Z68">
        <v>22.49</v>
      </c>
      <c r="AA68">
        <v>36.67</v>
      </c>
      <c r="AB68">
        <v>18.329999999999998</v>
      </c>
      <c r="AC68">
        <v>21.7</v>
      </c>
      <c r="AD68">
        <v>50.08</v>
      </c>
      <c r="AE68">
        <v>50.08</v>
      </c>
    </row>
    <row r="69" spans="1:31">
      <c r="A69" t="s">
        <v>111</v>
      </c>
      <c r="B69" s="75">
        <v>0</v>
      </c>
      <c r="C69" s="75">
        <v>46.41</v>
      </c>
      <c r="D69" s="135">
        <f t="shared" si="1"/>
        <v>92</v>
      </c>
      <c r="E69" s="75"/>
      <c r="F69" s="78">
        <v>6.82</v>
      </c>
      <c r="G69" s="78">
        <v>6.82</v>
      </c>
      <c r="H69" s="78">
        <v>6.99</v>
      </c>
      <c r="I69">
        <v>0</v>
      </c>
      <c r="J69">
        <v>271.94</v>
      </c>
      <c r="K69">
        <v>49.67</v>
      </c>
      <c r="L69">
        <v>10.5</v>
      </c>
      <c r="M69">
        <v>12.2</v>
      </c>
      <c r="N69" s="135">
        <v>30.66</v>
      </c>
      <c r="O69" s="135">
        <v>30.67</v>
      </c>
      <c r="P69" s="135">
        <v>30.67</v>
      </c>
      <c r="Q69">
        <v>10.78</v>
      </c>
      <c r="R69">
        <v>29.39</v>
      </c>
      <c r="S69">
        <v>10.78</v>
      </c>
      <c r="T69">
        <v>109.98</v>
      </c>
      <c r="U69">
        <v>36.659999999999997</v>
      </c>
      <c r="V69">
        <v>36.659999999999997</v>
      </c>
      <c r="W69">
        <v>121.43</v>
      </c>
      <c r="X69">
        <v>24.28</v>
      </c>
      <c r="Y69">
        <v>42.39</v>
      </c>
      <c r="Z69">
        <v>19.29</v>
      </c>
      <c r="AA69">
        <v>29.33</v>
      </c>
      <c r="AB69">
        <v>14.67</v>
      </c>
      <c r="AC69">
        <v>22.51</v>
      </c>
      <c r="AD69">
        <v>49.86</v>
      </c>
      <c r="AE69">
        <v>49.86</v>
      </c>
    </row>
    <row r="70" spans="1:31">
      <c r="A70" t="s">
        <v>112</v>
      </c>
      <c r="B70" s="75">
        <v>0</v>
      </c>
      <c r="C70" s="75">
        <v>46.41</v>
      </c>
      <c r="D70" s="135">
        <f t="shared" si="1"/>
        <v>92</v>
      </c>
      <c r="E70" s="75"/>
      <c r="F70" s="78">
        <v>5.69</v>
      </c>
      <c r="G70" s="78">
        <v>5.69</v>
      </c>
      <c r="H70" s="78">
        <v>5.82</v>
      </c>
      <c r="I70">
        <v>0</v>
      </c>
      <c r="J70">
        <v>271.94</v>
      </c>
      <c r="K70">
        <v>49.67</v>
      </c>
      <c r="L70">
        <v>10.5</v>
      </c>
      <c r="M70">
        <v>12.18</v>
      </c>
      <c r="N70" s="135">
        <v>30.66</v>
      </c>
      <c r="O70" s="135">
        <v>30.67</v>
      </c>
      <c r="P70" s="135">
        <v>30.67</v>
      </c>
      <c r="Q70">
        <v>10.78</v>
      </c>
      <c r="R70">
        <v>23.8</v>
      </c>
      <c r="S70">
        <v>10.78</v>
      </c>
      <c r="T70">
        <v>109.83</v>
      </c>
      <c r="U70">
        <v>36.61</v>
      </c>
      <c r="V70">
        <v>36.61</v>
      </c>
      <c r="W70">
        <v>102.63</v>
      </c>
      <c r="X70">
        <v>20.53</v>
      </c>
      <c r="Y70">
        <v>36.700000000000003</v>
      </c>
      <c r="Z70">
        <v>16.14</v>
      </c>
      <c r="AA70">
        <v>26.67</v>
      </c>
      <c r="AB70">
        <v>13.33</v>
      </c>
      <c r="AC70">
        <v>17.16</v>
      </c>
      <c r="AD70">
        <v>50.06</v>
      </c>
      <c r="AE70">
        <v>50.06</v>
      </c>
    </row>
    <row r="71" spans="1:31">
      <c r="A71" t="s">
        <v>113</v>
      </c>
      <c r="B71" s="75">
        <v>0</v>
      </c>
      <c r="C71" s="75">
        <v>46.41</v>
      </c>
      <c r="D71" s="135">
        <f t="shared" si="1"/>
        <v>92</v>
      </c>
      <c r="E71" s="75"/>
      <c r="F71" s="78">
        <v>4.57</v>
      </c>
      <c r="G71" s="78">
        <v>4.57</v>
      </c>
      <c r="H71" s="78">
        <v>4.68</v>
      </c>
      <c r="I71">
        <v>0</v>
      </c>
      <c r="J71">
        <v>271.94</v>
      </c>
      <c r="K71">
        <v>49.67</v>
      </c>
      <c r="L71">
        <v>10.5</v>
      </c>
      <c r="M71">
        <v>11.93</v>
      </c>
      <c r="N71" s="135">
        <v>31.19</v>
      </c>
      <c r="O71" s="135">
        <v>29.61</v>
      </c>
      <c r="P71" s="135">
        <v>31.2</v>
      </c>
      <c r="Q71">
        <v>10.78</v>
      </c>
      <c r="R71">
        <v>18.420000000000002</v>
      </c>
      <c r="S71">
        <v>11.16</v>
      </c>
      <c r="T71">
        <v>88.04</v>
      </c>
      <c r="U71">
        <v>29.35</v>
      </c>
      <c r="V71">
        <v>29.35</v>
      </c>
      <c r="W71">
        <v>84.12</v>
      </c>
      <c r="X71">
        <v>16.82</v>
      </c>
      <c r="Y71">
        <v>30.77</v>
      </c>
      <c r="Z71">
        <v>13.04</v>
      </c>
      <c r="AA71">
        <v>19.329999999999998</v>
      </c>
      <c r="AB71">
        <v>9.67</v>
      </c>
      <c r="AC71">
        <v>17.09</v>
      </c>
      <c r="AD71">
        <v>42.12</v>
      </c>
      <c r="AE71">
        <v>42.12</v>
      </c>
    </row>
    <row r="72" spans="1:31">
      <c r="A72" t="s">
        <v>114</v>
      </c>
      <c r="B72" s="75">
        <v>0</v>
      </c>
      <c r="C72" s="75">
        <v>46.41</v>
      </c>
      <c r="D72" s="135">
        <f t="shared" si="1"/>
        <v>72.89</v>
      </c>
      <c r="E72" s="75"/>
      <c r="F72" s="78">
        <v>3.39</v>
      </c>
      <c r="G72" s="78">
        <v>3.39</v>
      </c>
      <c r="H72" s="78">
        <v>3.47</v>
      </c>
      <c r="I72">
        <v>0</v>
      </c>
      <c r="J72">
        <v>271.94</v>
      </c>
      <c r="K72">
        <v>49.67</v>
      </c>
      <c r="L72">
        <v>10.5</v>
      </c>
      <c r="M72">
        <v>11.4</v>
      </c>
      <c r="N72" s="135">
        <v>22.59</v>
      </c>
      <c r="O72" s="135">
        <v>27.71</v>
      </c>
      <c r="P72" s="135">
        <v>22.59</v>
      </c>
      <c r="Q72">
        <v>10.78</v>
      </c>
      <c r="R72">
        <v>13.16</v>
      </c>
      <c r="S72">
        <v>11.16</v>
      </c>
      <c r="T72">
        <v>87.24</v>
      </c>
      <c r="U72">
        <v>29.08</v>
      </c>
      <c r="V72">
        <v>29.08</v>
      </c>
      <c r="W72">
        <v>65.760000000000005</v>
      </c>
      <c r="X72">
        <v>13.15</v>
      </c>
      <c r="Y72">
        <v>23.81</v>
      </c>
      <c r="Z72">
        <v>10.01</v>
      </c>
      <c r="AA72">
        <v>12</v>
      </c>
      <c r="AB72">
        <v>6</v>
      </c>
      <c r="AC72">
        <v>16.77</v>
      </c>
      <c r="AD72">
        <v>41.51</v>
      </c>
      <c r="AE72">
        <v>41.51</v>
      </c>
    </row>
    <row r="73" spans="1:31">
      <c r="A73" t="s">
        <v>115</v>
      </c>
      <c r="B73" s="75">
        <v>0</v>
      </c>
      <c r="C73" s="75">
        <v>46.41</v>
      </c>
      <c r="D73" s="135">
        <f t="shared" si="1"/>
        <v>47.18</v>
      </c>
      <c r="E73" s="75"/>
      <c r="F73" s="78">
        <v>2.33</v>
      </c>
      <c r="G73" s="78">
        <v>2.33</v>
      </c>
      <c r="H73" s="78">
        <v>2.39</v>
      </c>
      <c r="I73">
        <v>0</v>
      </c>
      <c r="J73">
        <v>271.94</v>
      </c>
      <c r="K73">
        <v>50.56</v>
      </c>
      <c r="L73">
        <v>10.5</v>
      </c>
      <c r="M73">
        <v>11</v>
      </c>
      <c r="N73" s="135">
        <v>14.12</v>
      </c>
      <c r="O73" s="135">
        <v>18.940000000000001</v>
      </c>
      <c r="P73" s="135">
        <v>14.12</v>
      </c>
      <c r="Q73">
        <v>10.78</v>
      </c>
      <c r="R73">
        <v>8.0500000000000007</v>
      </c>
      <c r="S73">
        <v>11.16</v>
      </c>
      <c r="T73">
        <v>83.54</v>
      </c>
      <c r="U73">
        <v>27.85</v>
      </c>
      <c r="V73">
        <v>27.83</v>
      </c>
      <c r="W73">
        <v>47.87</v>
      </c>
      <c r="X73">
        <v>9.57</v>
      </c>
      <c r="Y73">
        <v>18.510000000000002</v>
      </c>
      <c r="Z73">
        <v>7.21</v>
      </c>
      <c r="AA73">
        <v>11.33</v>
      </c>
      <c r="AB73">
        <v>5.67</v>
      </c>
      <c r="AC73">
        <v>16.170000000000002</v>
      </c>
      <c r="AD73">
        <v>41.43</v>
      </c>
      <c r="AE73">
        <v>41.43</v>
      </c>
    </row>
    <row r="74" spans="1:31">
      <c r="A74" t="s">
        <v>116</v>
      </c>
      <c r="B74" s="75">
        <v>0</v>
      </c>
      <c r="C74" s="75">
        <v>52.34</v>
      </c>
      <c r="D74" s="135">
        <f t="shared" si="1"/>
        <v>28.54</v>
      </c>
      <c r="E74" s="75"/>
      <c r="F74" s="78">
        <v>1.41</v>
      </c>
      <c r="G74" s="78">
        <v>1.41</v>
      </c>
      <c r="H74" s="78">
        <v>1.44</v>
      </c>
      <c r="I74">
        <v>0</v>
      </c>
      <c r="J74">
        <v>271.94</v>
      </c>
      <c r="K74">
        <v>71.989999999999995</v>
      </c>
      <c r="L74">
        <v>10.5</v>
      </c>
      <c r="M74">
        <v>9.6300000000000008</v>
      </c>
      <c r="N74" s="135">
        <v>7.8</v>
      </c>
      <c r="O74" s="135">
        <v>12.94</v>
      </c>
      <c r="P74" s="135">
        <v>7.8</v>
      </c>
      <c r="Q74">
        <v>10.78</v>
      </c>
      <c r="R74">
        <v>3.35</v>
      </c>
      <c r="S74">
        <v>11.16</v>
      </c>
      <c r="T74">
        <v>79.86</v>
      </c>
      <c r="U74">
        <v>26.62</v>
      </c>
      <c r="V74">
        <v>26.63</v>
      </c>
      <c r="W74">
        <v>30.89</v>
      </c>
      <c r="X74">
        <v>6.18</v>
      </c>
      <c r="Y74">
        <v>17.41</v>
      </c>
      <c r="Z74">
        <v>6.5</v>
      </c>
      <c r="AA74">
        <v>6.67</v>
      </c>
      <c r="AB74">
        <v>3.33</v>
      </c>
      <c r="AC74">
        <v>15.23</v>
      </c>
      <c r="AD74">
        <v>41.35</v>
      </c>
      <c r="AE74">
        <v>41.35</v>
      </c>
    </row>
    <row r="75" spans="1:31">
      <c r="A75" t="s">
        <v>117</v>
      </c>
      <c r="B75" s="75">
        <v>0</v>
      </c>
      <c r="C75" s="75">
        <v>65.75</v>
      </c>
      <c r="D75" s="135">
        <f t="shared" si="1"/>
        <v>0</v>
      </c>
      <c r="E75" s="75"/>
      <c r="F75" s="78">
        <v>0.71</v>
      </c>
      <c r="G75" s="78">
        <v>0.71</v>
      </c>
      <c r="H75" s="78">
        <v>0.73</v>
      </c>
      <c r="I75">
        <v>0</v>
      </c>
      <c r="J75">
        <v>271.94</v>
      </c>
      <c r="K75">
        <v>71.989999999999995</v>
      </c>
      <c r="L75">
        <v>10.5</v>
      </c>
      <c r="M75">
        <v>8.01</v>
      </c>
      <c r="N75" s="135">
        <v>0</v>
      </c>
      <c r="O75" s="135">
        <v>0</v>
      </c>
      <c r="P75" s="135">
        <v>0</v>
      </c>
      <c r="Q75">
        <v>10.78</v>
      </c>
      <c r="R75">
        <v>0</v>
      </c>
      <c r="S75">
        <v>11.16</v>
      </c>
      <c r="T75">
        <v>78.319999999999993</v>
      </c>
      <c r="U75">
        <v>26.11</v>
      </c>
      <c r="V75">
        <v>26.09</v>
      </c>
      <c r="W75">
        <v>20.100000000000001</v>
      </c>
      <c r="X75">
        <v>4.0199999999999996</v>
      </c>
      <c r="Y75">
        <v>13.53</v>
      </c>
      <c r="Z75">
        <v>5.61</v>
      </c>
      <c r="AA75">
        <v>5.33</v>
      </c>
      <c r="AB75">
        <v>2.67</v>
      </c>
      <c r="AC75">
        <v>14.51</v>
      </c>
      <c r="AD75">
        <v>42.37</v>
      </c>
      <c r="AE75">
        <v>42.37</v>
      </c>
    </row>
    <row r="76" spans="1:31">
      <c r="A76" t="s">
        <v>118</v>
      </c>
      <c r="B76" s="75">
        <v>0</v>
      </c>
      <c r="C76" s="75">
        <v>59.51</v>
      </c>
      <c r="D76" s="135">
        <f t="shared" si="1"/>
        <v>0</v>
      </c>
      <c r="E76" s="75"/>
      <c r="F76" s="78">
        <v>0.24</v>
      </c>
      <c r="G76" s="78">
        <v>0.24</v>
      </c>
      <c r="H76" s="78">
        <v>0.24</v>
      </c>
      <c r="I76">
        <v>0</v>
      </c>
      <c r="J76">
        <v>271.94</v>
      </c>
      <c r="K76">
        <v>71.989999999999995</v>
      </c>
      <c r="L76">
        <v>10.5</v>
      </c>
      <c r="M76">
        <v>6.67</v>
      </c>
      <c r="N76" s="135">
        <v>0</v>
      </c>
      <c r="O76" s="135">
        <v>0</v>
      </c>
      <c r="P76" s="135">
        <v>0</v>
      </c>
      <c r="Q76">
        <v>10.78</v>
      </c>
      <c r="R76">
        <v>0</v>
      </c>
      <c r="S76">
        <v>11.16</v>
      </c>
      <c r="T76">
        <v>76.86</v>
      </c>
      <c r="U76">
        <v>25.62</v>
      </c>
      <c r="V76">
        <v>25.62</v>
      </c>
      <c r="W76">
        <v>11.48</v>
      </c>
      <c r="X76">
        <v>2.2999999999999998</v>
      </c>
      <c r="Y76">
        <v>10.09</v>
      </c>
      <c r="Z76">
        <v>2.5099999999999998</v>
      </c>
      <c r="AA76">
        <v>1.07</v>
      </c>
      <c r="AB76">
        <v>0.53</v>
      </c>
      <c r="AC76">
        <v>13.68</v>
      </c>
      <c r="AD76">
        <v>47.25</v>
      </c>
      <c r="AE76">
        <v>47.25</v>
      </c>
    </row>
    <row r="77" spans="1:31">
      <c r="A77" t="s">
        <v>119</v>
      </c>
      <c r="B77" s="75">
        <v>0</v>
      </c>
      <c r="C77" s="75">
        <v>65.75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0</v>
      </c>
      <c r="J77">
        <v>271.94</v>
      </c>
      <c r="K77">
        <v>71.989999999999995</v>
      </c>
      <c r="L77">
        <v>10.5</v>
      </c>
      <c r="M77">
        <v>6.81</v>
      </c>
      <c r="N77" s="135">
        <v>0</v>
      </c>
      <c r="O77" s="135">
        <v>0</v>
      </c>
      <c r="P77" s="135">
        <v>0</v>
      </c>
      <c r="Q77">
        <v>10.78</v>
      </c>
      <c r="R77">
        <v>0</v>
      </c>
      <c r="S77">
        <v>11.16</v>
      </c>
      <c r="T77">
        <v>75.67</v>
      </c>
      <c r="U77">
        <v>25.22</v>
      </c>
      <c r="V77">
        <v>25.22</v>
      </c>
      <c r="W77">
        <v>4.8099999999999996</v>
      </c>
      <c r="X77">
        <v>0.96</v>
      </c>
      <c r="Y77">
        <v>7.29</v>
      </c>
      <c r="Z77">
        <v>0</v>
      </c>
      <c r="AA77">
        <v>0.15</v>
      </c>
      <c r="AB77">
        <v>7.0000000000000007E-2</v>
      </c>
      <c r="AC77">
        <v>13.18</v>
      </c>
      <c r="AD77">
        <v>46.72</v>
      </c>
      <c r="AE77">
        <v>46.72</v>
      </c>
    </row>
    <row r="78" spans="1:31">
      <c r="A78" t="s">
        <v>120</v>
      </c>
      <c r="B78" s="75">
        <v>0</v>
      </c>
      <c r="C78" s="75">
        <v>65.75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271.94</v>
      </c>
      <c r="K78">
        <v>71.989999999999995</v>
      </c>
      <c r="L78">
        <v>10.5</v>
      </c>
      <c r="M78">
        <v>7.31</v>
      </c>
      <c r="N78" s="135">
        <v>0</v>
      </c>
      <c r="O78" s="135">
        <v>0</v>
      </c>
      <c r="P78" s="135">
        <v>0</v>
      </c>
      <c r="Q78">
        <v>10.78</v>
      </c>
      <c r="R78">
        <v>0</v>
      </c>
      <c r="S78">
        <v>11.16</v>
      </c>
      <c r="T78">
        <v>74.25</v>
      </c>
      <c r="U78">
        <v>24.75</v>
      </c>
      <c r="V78">
        <v>24.76</v>
      </c>
      <c r="W78">
        <v>0.25</v>
      </c>
      <c r="X78">
        <v>0.05</v>
      </c>
      <c r="Y78">
        <v>5.0999999999999996</v>
      </c>
      <c r="Z78">
        <v>0</v>
      </c>
      <c r="AA78">
        <v>0</v>
      </c>
      <c r="AB78">
        <v>0</v>
      </c>
      <c r="AC78">
        <v>12.75</v>
      </c>
      <c r="AD78">
        <v>46.42</v>
      </c>
      <c r="AE78">
        <v>46.42</v>
      </c>
    </row>
    <row r="79" spans="1:31">
      <c r="A79" t="s">
        <v>121</v>
      </c>
      <c r="B79" s="75">
        <v>0</v>
      </c>
      <c r="C79" s="75">
        <v>65.75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271.94</v>
      </c>
      <c r="K79">
        <v>71.989999999999995</v>
      </c>
      <c r="L79">
        <v>10.5</v>
      </c>
      <c r="M79">
        <v>7.38</v>
      </c>
      <c r="N79" s="135">
        <v>0</v>
      </c>
      <c r="O79" s="135">
        <v>0</v>
      </c>
      <c r="P79" s="135">
        <v>0</v>
      </c>
      <c r="Q79">
        <v>10.78</v>
      </c>
      <c r="R79">
        <v>0</v>
      </c>
      <c r="S79">
        <v>11.16</v>
      </c>
      <c r="T79">
        <v>73.33</v>
      </c>
      <c r="U79">
        <v>24.44</v>
      </c>
      <c r="V79">
        <v>24.45</v>
      </c>
      <c r="W79">
        <v>0.14000000000000001</v>
      </c>
      <c r="X79">
        <v>0.03</v>
      </c>
      <c r="Y79">
        <v>3.27</v>
      </c>
      <c r="Z79">
        <v>0</v>
      </c>
      <c r="AA79">
        <v>0</v>
      </c>
      <c r="AB79">
        <v>0</v>
      </c>
      <c r="AC79">
        <v>12.04</v>
      </c>
      <c r="AD79">
        <v>33.99</v>
      </c>
      <c r="AE79">
        <v>33.99</v>
      </c>
    </row>
    <row r="80" spans="1:31">
      <c r="A80" t="s">
        <v>122</v>
      </c>
      <c r="B80" s="75">
        <v>0</v>
      </c>
      <c r="C80" s="75">
        <v>65.75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271.94</v>
      </c>
      <c r="K80">
        <v>71.989999999999995</v>
      </c>
      <c r="L80">
        <v>10.5</v>
      </c>
      <c r="M80">
        <v>7.4</v>
      </c>
      <c r="N80" s="135">
        <v>0</v>
      </c>
      <c r="O80" s="135">
        <v>0</v>
      </c>
      <c r="P80" s="135">
        <v>0</v>
      </c>
      <c r="Q80">
        <v>10.78</v>
      </c>
      <c r="R80">
        <v>0</v>
      </c>
      <c r="S80">
        <v>11.16</v>
      </c>
      <c r="T80">
        <v>57.81</v>
      </c>
      <c r="U80">
        <v>19.27</v>
      </c>
      <c r="V80">
        <v>19.28</v>
      </c>
      <c r="W80">
        <v>7.0000000000000007E-2</v>
      </c>
      <c r="X80">
        <v>0.01</v>
      </c>
      <c r="Y80">
        <v>1.32</v>
      </c>
      <c r="Z80">
        <v>0</v>
      </c>
      <c r="AA80">
        <v>0</v>
      </c>
      <c r="AB80">
        <v>0</v>
      </c>
      <c r="AC80">
        <v>11.1</v>
      </c>
      <c r="AD80">
        <v>33.71</v>
      </c>
      <c r="AE80">
        <v>33.71</v>
      </c>
    </row>
    <row r="81" spans="1:31">
      <c r="A81" t="s">
        <v>123</v>
      </c>
      <c r="B81" s="75">
        <v>0</v>
      </c>
      <c r="C81" s="75">
        <v>59.51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271.94</v>
      </c>
      <c r="K81">
        <v>71.989999999999995</v>
      </c>
      <c r="L81">
        <v>10.5</v>
      </c>
      <c r="M81">
        <v>7.49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0</v>
      </c>
      <c r="T81">
        <v>56.31</v>
      </c>
      <c r="U81">
        <v>18.77</v>
      </c>
      <c r="V81">
        <v>18.78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10.199999999999999</v>
      </c>
      <c r="AD81">
        <v>33.270000000000003</v>
      </c>
      <c r="AE81">
        <v>33.270000000000003</v>
      </c>
    </row>
    <row r="82" spans="1:31">
      <c r="A82" t="s">
        <v>124</v>
      </c>
      <c r="B82" s="75">
        <v>0</v>
      </c>
      <c r="C82" s="75">
        <v>59.51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271.94</v>
      </c>
      <c r="K82">
        <v>71.989999999999995</v>
      </c>
      <c r="L82">
        <v>10.5</v>
      </c>
      <c r="M82">
        <v>7.8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0</v>
      </c>
      <c r="T82">
        <v>55.61</v>
      </c>
      <c r="U82">
        <v>18.54</v>
      </c>
      <c r="V82">
        <v>18.53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9.68</v>
      </c>
      <c r="AD82">
        <v>33.01</v>
      </c>
      <c r="AE82">
        <v>33.01</v>
      </c>
    </row>
    <row r="83" spans="1:31">
      <c r="A83" t="s">
        <v>125</v>
      </c>
      <c r="B83" s="75">
        <v>0</v>
      </c>
      <c r="C83" s="75">
        <v>59.51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271.94</v>
      </c>
      <c r="K83">
        <v>71.989999999999995</v>
      </c>
      <c r="L83">
        <v>10.5</v>
      </c>
      <c r="M83">
        <v>10.63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0</v>
      </c>
      <c r="T83">
        <v>54.58</v>
      </c>
      <c r="U83">
        <v>18.190000000000001</v>
      </c>
      <c r="V83">
        <v>18.2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9.23</v>
      </c>
      <c r="AD83">
        <v>32.630000000000003</v>
      </c>
      <c r="AE83">
        <v>32.630000000000003</v>
      </c>
    </row>
    <row r="84" spans="1:31">
      <c r="A84" t="s">
        <v>126</v>
      </c>
      <c r="B84" s="75">
        <v>0</v>
      </c>
      <c r="C84" s="75">
        <v>59.51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271.94</v>
      </c>
      <c r="K84">
        <v>71.989999999999995</v>
      </c>
      <c r="L84">
        <v>10.5</v>
      </c>
      <c r="M84">
        <v>10.27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0</v>
      </c>
      <c r="T84">
        <v>54.32</v>
      </c>
      <c r="U84">
        <v>18.100000000000001</v>
      </c>
      <c r="V84">
        <v>18.11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8.59</v>
      </c>
      <c r="AD84">
        <v>32.54</v>
      </c>
      <c r="AE84">
        <v>32.54</v>
      </c>
    </row>
    <row r="85" spans="1:31">
      <c r="A85" t="s">
        <v>127</v>
      </c>
      <c r="B85" s="75">
        <v>0</v>
      </c>
      <c r="C85" s="75">
        <v>46.41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271.94</v>
      </c>
      <c r="K85">
        <v>71.989999999999995</v>
      </c>
      <c r="L85">
        <v>10.5</v>
      </c>
      <c r="M85">
        <v>10.08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0</v>
      </c>
      <c r="T85">
        <v>53.42</v>
      </c>
      <c r="U85">
        <v>17.809999999999999</v>
      </c>
      <c r="V85">
        <v>17.809999999999999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8.36</v>
      </c>
      <c r="AD85">
        <v>32.15</v>
      </c>
      <c r="AE85">
        <v>32.15</v>
      </c>
    </row>
    <row r="86" spans="1:31">
      <c r="A86" t="s">
        <v>128</v>
      </c>
      <c r="B86" s="75">
        <v>0</v>
      </c>
      <c r="C86" s="75">
        <v>46.41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271.94</v>
      </c>
      <c r="K86">
        <v>71.989999999999995</v>
      </c>
      <c r="L86">
        <v>10.5</v>
      </c>
      <c r="M86">
        <v>9.92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0</v>
      </c>
      <c r="T86">
        <v>53</v>
      </c>
      <c r="U86">
        <v>17.670000000000002</v>
      </c>
      <c r="V86">
        <v>17.66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8.32</v>
      </c>
      <c r="AD86">
        <v>31.73</v>
      </c>
      <c r="AE86">
        <v>31.73</v>
      </c>
    </row>
    <row r="87" spans="1:31">
      <c r="A87" t="s">
        <v>129</v>
      </c>
      <c r="B87" s="75">
        <v>0</v>
      </c>
      <c r="C87" s="75">
        <v>46.41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271.94</v>
      </c>
      <c r="K87">
        <v>52.29</v>
      </c>
      <c r="L87">
        <v>10.5</v>
      </c>
      <c r="M87">
        <v>8.5299999999999994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0</v>
      </c>
      <c r="T87">
        <v>51.69</v>
      </c>
      <c r="U87">
        <v>17.23</v>
      </c>
      <c r="V87">
        <v>17.22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8.1199999999999992</v>
      </c>
      <c r="AD87">
        <v>33.83</v>
      </c>
      <c r="AE87">
        <v>33.83</v>
      </c>
    </row>
    <row r="88" spans="1:31">
      <c r="A88" t="s">
        <v>130</v>
      </c>
      <c r="B88" s="75">
        <v>0</v>
      </c>
      <c r="C88" s="75">
        <v>46.41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271.94</v>
      </c>
      <c r="K88">
        <v>52.29</v>
      </c>
      <c r="L88">
        <v>10.5</v>
      </c>
      <c r="M88">
        <v>8.31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0</v>
      </c>
      <c r="T88">
        <v>50.6</v>
      </c>
      <c r="U88">
        <v>16.86</v>
      </c>
      <c r="V88">
        <v>16.87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7.82</v>
      </c>
      <c r="AD88">
        <v>33.92</v>
      </c>
      <c r="AE88">
        <v>33.92</v>
      </c>
    </row>
    <row r="89" spans="1:31">
      <c r="A89" t="s">
        <v>131</v>
      </c>
      <c r="B89" s="75">
        <v>111.97</v>
      </c>
      <c r="C89" s="75">
        <v>46.41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271.94</v>
      </c>
      <c r="K89">
        <v>52.29</v>
      </c>
      <c r="L89">
        <v>10.5</v>
      </c>
      <c r="M89">
        <v>8.14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0</v>
      </c>
      <c r="T89">
        <v>50.28</v>
      </c>
      <c r="U89">
        <v>16.760000000000002</v>
      </c>
      <c r="V89">
        <v>16.760000000000002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7.79</v>
      </c>
      <c r="AD89">
        <v>33.97</v>
      </c>
      <c r="AE89">
        <v>33.97</v>
      </c>
    </row>
    <row r="90" spans="1:31">
      <c r="A90" t="s">
        <v>132</v>
      </c>
      <c r="B90" s="75">
        <v>111.97</v>
      </c>
      <c r="C90" s="75">
        <v>46.41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271.94</v>
      </c>
      <c r="K90">
        <v>52.29</v>
      </c>
      <c r="L90">
        <v>10.5</v>
      </c>
      <c r="M90">
        <v>8.1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0</v>
      </c>
      <c r="T90">
        <v>49.83</v>
      </c>
      <c r="U90">
        <v>16.61</v>
      </c>
      <c r="V90">
        <v>16.62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7.7</v>
      </c>
      <c r="AD90">
        <v>34.049999999999997</v>
      </c>
      <c r="AE90">
        <v>34.049999999999997</v>
      </c>
    </row>
    <row r="91" spans="1:31">
      <c r="A91" t="s">
        <v>133</v>
      </c>
      <c r="B91" s="75">
        <v>111.97</v>
      </c>
      <c r="C91" s="75">
        <v>46.41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271.94</v>
      </c>
      <c r="K91">
        <v>52.29</v>
      </c>
      <c r="L91">
        <v>10.5</v>
      </c>
      <c r="M91">
        <v>7.94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0</v>
      </c>
      <c r="T91">
        <v>49.1</v>
      </c>
      <c r="U91">
        <v>16.37</v>
      </c>
      <c r="V91">
        <v>16.37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7.5</v>
      </c>
      <c r="AD91">
        <v>33.9</v>
      </c>
      <c r="AE91">
        <v>33.9</v>
      </c>
    </row>
    <row r="92" spans="1:31">
      <c r="A92" t="s">
        <v>134</v>
      </c>
      <c r="B92" s="75">
        <v>111.97</v>
      </c>
      <c r="C92" s="75">
        <v>46.41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271.94</v>
      </c>
      <c r="K92">
        <v>52.29</v>
      </c>
      <c r="L92">
        <v>10.5</v>
      </c>
      <c r="M92">
        <v>7.85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0</v>
      </c>
      <c r="T92">
        <v>48.54</v>
      </c>
      <c r="U92">
        <v>16.18</v>
      </c>
      <c r="V92">
        <v>16.18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7.41</v>
      </c>
      <c r="AD92">
        <v>33.72</v>
      </c>
      <c r="AE92">
        <v>33.72</v>
      </c>
    </row>
    <row r="93" spans="1:31">
      <c r="A93" t="s">
        <v>135</v>
      </c>
      <c r="B93" s="75">
        <v>111.97</v>
      </c>
      <c r="C93" s="75">
        <v>46.41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271.94</v>
      </c>
      <c r="K93">
        <v>52.29</v>
      </c>
      <c r="L93">
        <v>10.5</v>
      </c>
      <c r="M93">
        <v>7.71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0</v>
      </c>
      <c r="T93">
        <v>44.95</v>
      </c>
      <c r="U93">
        <v>14.98</v>
      </c>
      <c r="V93">
        <v>14.99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7.29</v>
      </c>
      <c r="AD93">
        <v>33.49</v>
      </c>
      <c r="AE93">
        <v>33.49</v>
      </c>
    </row>
    <row r="94" spans="1:31">
      <c r="A94" t="s">
        <v>136</v>
      </c>
      <c r="B94" s="75">
        <v>111.97</v>
      </c>
      <c r="C94" s="75">
        <v>46.41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271.94</v>
      </c>
      <c r="K94">
        <v>52.29</v>
      </c>
      <c r="L94">
        <v>10.5</v>
      </c>
      <c r="M94">
        <v>7.23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0</v>
      </c>
      <c r="T94">
        <v>45.4</v>
      </c>
      <c r="U94">
        <v>15.13</v>
      </c>
      <c r="V94">
        <v>15.14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5.27</v>
      </c>
      <c r="AD94">
        <v>33.229999999999997</v>
      </c>
      <c r="AE94">
        <v>33.229999999999997</v>
      </c>
    </row>
    <row r="95" spans="1:31">
      <c r="A95" t="s">
        <v>137</v>
      </c>
      <c r="B95" s="75">
        <v>111.97</v>
      </c>
      <c r="C95" s="75">
        <v>46.41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271.94</v>
      </c>
      <c r="K95">
        <v>52.29</v>
      </c>
      <c r="L95">
        <v>10.5</v>
      </c>
      <c r="M95">
        <v>6.91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0</v>
      </c>
      <c r="T95">
        <v>45.43</v>
      </c>
      <c r="U95">
        <v>15.14</v>
      </c>
      <c r="V95">
        <v>15.15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5.35</v>
      </c>
      <c r="AD95">
        <v>33.43</v>
      </c>
      <c r="AE95">
        <v>33.43</v>
      </c>
    </row>
    <row r="96" spans="1:31">
      <c r="A96" t="s">
        <v>138</v>
      </c>
      <c r="B96" s="75">
        <v>111.97</v>
      </c>
      <c r="C96" s="75">
        <v>46.41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271.94</v>
      </c>
      <c r="K96">
        <v>52.29</v>
      </c>
      <c r="L96">
        <v>10.5</v>
      </c>
      <c r="M96">
        <v>6.6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0</v>
      </c>
      <c r="T96">
        <v>45.77</v>
      </c>
      <c r="U96">
        <v>15.26</v>
      </c>
      <c r="V96">
        <v>15.25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5.39</v>
      </c>
      <c r="AD96">
        <v>33.64</v>
      </c>
      <c r="AE96">
        <v>33.64</v>
      </c>
    </row>
    <row r="97" spans="1:36">
      <c r="A97" t="s">
        <v>139</v>
      </c>
      <c r="B97" s="75">
        <v>111.97</v>
      </c>
      <c r="C97" s="75">
        <v>46.41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271.94</v>
      </c>
      <c r="K97">
        <v>52.29</v>
      </c>
      <c r="L97">
        <v>10.5</v>
      </c>
      <c r="M97">
        <v>6.22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0</v>
      </c>
      <c r="T97">
        <v>46.09</v>
      </c>
      <c r="U97">
        <v>15.36</v>
      </c>
      <c r="V97">
        <v>15.37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5.42</v>
      </c>
      <c r="AD97">
        <v>33.869999999999997</v>
      </c>
      <c r="AE97">
        <v>33.869999999999997</v>
      </c>
    </row>
    <row r="98" spans="1:36">
      <c r="A98" t="s">
        <v>140</v>
      </c>
      <c r="B98" s="75">
        <v>111.97</v>
      </c>
      <c r="C98" s="75">
        <v>46.41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271.94</v>
      </c>
      <c r="K98">
        <v>52.29</v>
      </c>
      <c r="L98">
        <v>10.5</v>
      </c>
      <c r="M98">
        <v>6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0</v>
      </c>
      <c r="T98">
        <v>46.71</v>
      </c>
      <c r="U98">
        <v>15.57</v>
      </c>
      <c r="V98">
        <v>15.57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5.5</v>
      </c>
      <c r="AD98">
        <v>34.119999999999997</v>
      </c>
      <c r="AE98">
        <v>34.119999999999997</v>
      </c>
    </row>
    <row r="99" spans="1:36">
      <c r="A99" t="s">
        <v>141</v>
      </c>
      <c r="B99" s="75">
        <f>SUM(B3:B98)/4000</f>
        <v>2.0682875000000016</v>
      </c>
      <c r="C99" s="75">
        <f t="shared" ref="C99:L99" si="2">SUM(C3:C98)/4000</f>
        <v>1.1558724999999992</v>
      </c>
      <c r="D99" s="135">
        <f t="shared" ref="D99" si="3">SUM(D3:D98)/4000</f>
        <v>1.0261900000000002</v>
      </c>
      <c r="E99" s="75"/>
      <c r="F99" s="78">
        <f t="shared" si="2"/>
        <v>0.12017999999999998</v>
      </c>
      <c r="G99" s="78">
        <f t="shared" si="2"/>
        <v>0.12017999999999998</v>
      </c>
      <c r="H99" s="78">
        <f t="shared" si="2"/>
        <v>0.12319250000000004</v>
      </c>
      <c r="I99">
        <f t="shared" si="2"/>
        <v>0</v>
      </c>
      <c r="J99">
        <f t="shared" si="2"/>
        <v>6.5265599999999901</v>
      </c>
      <c r="K99">
        <f t="shared" si="2"/>
        <v>1.2894424999999998</v>
      </c>
      <c r="L99">
        <f t="shared" si="2"/>
        <v>0.252</v>
      </c>
      <c r="M99">
        <f t="shared" ref="M99:AB99" si="4">SUM(M3:M98)/4000</f>
        <v>0.35863500000000015</v>
      </c>
      <c r="N99" s="135">
        <f t="shared" si="4"/>
        <v>0.34029750000000003</v>
      </c>
      <c r="O99" s="135">
        <f t="shared" si="4"/>
        <v>0.34550250000000005</v>
      </c>
      <c r="P99" s="135">
        <f t="shared" si="4"/>
        <v>0.34038999999999997</v>
      </c>
      <c r="Q99">
        <f t="shared" si="4"/>
        <v>0.25871999999999951</v>
      </c>
      <c r="R99">
        <f t="shared" si="4"/>
        <v>0.64574749999999992</v>
      </c>
      <c r="S99">
        <f t="shared" si="4"/>
        <v>0.19570999999999997</v>
      </c>
      <c r="T99">
        <f t="shared" si="4"/>
        <v>1.9490274999999995</v>
      </c>
      <c r="U99">
        <f t="shared" si="4"/>
        <v>0.64967249999999999</v>
      </c>
      <c r="V99">
        <f t="shared" si="4"/>
        <v>0.64970499999999987</v>
      </c>
      <c r="W99">
        <f t="shared" si="4"/>
        <v>1.877255000000001</v>
      </c>
      <c r="X99">
        <f t="shared" si="4"/>
        <v>0.37545750000000006</v>
      </c>
      <c r="Y99">
        <f t="shared" si="4"/>
        <v>0.64615750000000005</v>
      </c>
      <c r="Z99">
        <f t="shared" si="4"/>
        <v>0.35094249999999999</v>
      </c>
      <c r="AA99">
        <f t="shared" si="4"/>
        <v>0.57936250000000011</v>
      </c>
      <c r="AB99">
        <f t="shared" si="4"/>
        <v>0.28964250000000002</v>
      </c>
      <c r="AC99">
        <f t="shared" ref="AC99:AJ99" si="5">SUM(AC3:AC98)/4000</f>
        <v>0.36773250000000002</v>
      </c>
      <c r="AD99">
        <f t="shared" si="5"/>
        <v>1.0943424999999996</v>
      </c>
      <c r="AE99">
        <f t="shared" si="5"/>
        <v>1.0943424999999996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86.472342563045203</v>
      </c>
      <c r="L3">
        <v>69.998807503554573</v>
      </c>
      <c r="M3">
        <v>31.893884892086334</v>
      </c>
      <c r="N3">
        <v>51.87943262411347</v>
      </c>
      <c r="O3">
        <v>73.287163899807652</v>
      </c>
      <c r="P3">
        <v>27.52900452824586</v>
      </c>
      <c r="Q3">
        <v>3.1352749328683518</v>
      </c>
      <c r="R3">
        <v>5.9019931748410537</v>
      </c>
      <c r="S3">
        <v>3.7019350603636365</v>
      </c>
      <c r="T3">
        <v>0</v>
      </c>
      <c r="U3">
        <v>51.762435912633741</v>
      </c>
      <c r="V3">
        <v>0</v>
      </c>
      <c r="W3">
        <v>4.9983972972972976</v>
      </c>
      <c r="X3">
        <v>15.002866938574007</v>
      </c>
      <c r="Y3">
        <v>0</v>
      </c>
      <c r="Z3">
        <v>0</v>
      </c>
      <c r="AA3">
        <v>12.340957824</v>
      </c>
      <c r="AB3">
        <v>17.352844703999999</v>
      </c>
      <c r="AC3">
        <v>12.7643852736</v>
      </c>
      <c r="AD3">
        <v>16.050188044800002</v>
      </c>
      <c r="AE3">
        <v>21.712535395200003</v>
      </c>
      <c r="AF3">
        <v>19.8215</v>
      </c>
      <c r="AG3">
        <v>27.31845744</v>
      </c>
      <c r="AH3">
        <v>51.366416399999999</v>
      </c>
      <c r="AI3">
        <v>0</v>
      </c>
      <c r="AJ3">
        <v>0</v>
      </c>
      <c r="AK3">
        <v>22.296000000000003</v>
      </c>
      <c r="AL3">
        <v>35.542899999999996</v>
      </c>
      <c r="AM3">
        <v>2.2833020476190478</v>
      </c>
      <c r="AN3">
        <v>0</v>
      </c>
      <c r="AO3">
        <v>10.329984000000001</v>
      </c>
      <c r="AP3">
        <v>5.6824135200000008</v>
      </c>
      <c r="AQ3">
        <v>43.145960000000002</v>
      </c>
      <c r="AR3">
        <v>23.274086400000002</v>
      </c>
      <c r="AS3">
        <v>4.7264947199999998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24.877031390992094</v>
      </c>
      <c r="BB3">
        <f>SUM(B3:AZ3)-BA3</f>
        <v>726.69493370565806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86.448736009782323</v>
      </c>
      <c r="L4">
        <v>69.999232098291429</v>
      </c>
      <c r="M4">
        <v>31.893884892086334</v>
      </c>
      <c r="N4">
        <v>51.87943262411347</v>
      </c>
      <c r="O4">
        <v>73.287163899807652</v>
      </c>
      <c r="P4">
        <v>27.52900452824586</v>
      </c>
      <c r="Q4">
        <v>3.1352749328683518</v>
      </c>
      <c r="R4">
        <v>5.9019931748410537</v>
      </c>
      <c r="S4">
        <v>3.7019350603636365</v>
      </c>
      <c r="T4">
        <v>0</v>
      </c>
      <c r="U4">
        <v>51.762435912633741</v>
      </c>
      <c r="V4">
        <v>0</v>
      </c>
      <c r="W4">
        <v>4.9983972972972976</v>
      </c>
      <c r="X4">
        <v>15.002866938574007</v>
      </c>
      <c r="Y4">
        <v>0</v>
      </c>
      <c r="Z4">
        <v>0</v>
      </c>
      <c r="AA4">
        <v>12.340957824</v>
      </c>
      <c r="AB4">
        <v>17.352844703999999</v>
      </c>
      <c r="AC4">
        <v>12.7643852736</v>
      </c>
      <c r="AD4">
        <v>16.050188044800002</v>
      </c>
      <c r="AE4">
        <v>21.712535395200003</v>
      </c>
      <c r="AF4">
        <v>19.8215</v>
      </c>
      <c r="AG4">
        <v>27.31845744</v>
      </c>
      <c r="AH4">
        <v>51.366416399999999</v>
      </c>
      <c r="AI4">
        <v>0</v>
      </c>
      <c r="AJ4">
        <v>0</v>
      </c>
      <c r="AK4">
        <v>22.296000000000003</v>
      </c>
      <c r="AL4">
        <v>35.542899999999996</v>
      </c>
      <c r="AM4">
        <v>0</v>
      </c>
      <c r="AN4">
        <v>0</v>
      </c>
      <c r="AO4">
        <v>10.329984000000001</v>
      </c>
      <c r="AP4">
        <v>5.6824135200000008</v>
      </c>
      <c r="AQ4">
        <v>43.145960000000002</v>
      </c>
      <c r="AR4">
        <v>23.274086400000002</v>
      </c>
      <c r="AS4">
        <v>4.7264947199999998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24.800686718996513</v>
      </c>
      <c r="BB4">
        <f t="shared" ref="BB4:BB67" si="0">SUM(B4:AZ4)-BA4</f>
        <v>724.46479437150867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86.472342563045203</v>
      </c>
      <c r="L5">
        <v>69.996175138399607</v>
      </c>
      <c r="M5">
        <v>31.893884892086334</v>
      </c>
      <c r="N5">
        <v>51.87943262411347</v>
      </c>
      <c r="O5">
        <v>73.287163899807652</v>
      </c>
      <c r="P5">
        <v>27.52900452824586</v>
      </c>
      <c r="Q5">
        <v>3.1352749328683518</v>
      </c>
      <c r="R5">
        <v>5.9019931748410537</v>
      </c>
      <c r="S5">
        <v>3.7019350603636365</v>
      </c>
      <c r="T5">
        <v>0</v>
      </c>
      <c r="U5">
        <v>51.762435912633741</v>
      </c>
      <c r="V5">
        <v>0</v>
      </c>
      <c r="W5">
        <v>4.9983972972972976</v>
      </c>
      <c r="X5">
        <v>15.002866938574007</v>
      </c>
      <c r="Y5">
        <v>0</v>
      </c>
      <c r="Z5">
        <v>0</v>
      </c>
      <c r="AA5">
        <v>12.340957824</v>
      </c>
      <c r="AB5">
        <v>17.352844703999999</v>
      </c>
      <c r="AC5">
        <v>12.7643852736</v>
      </c>
      <c r="AD5">
        <v>16.050188044800002</v>
      </c>
      <c r="AE5">
        <v>21.712535395200003</v>
      </c>
      <c r="AF5">
        <v>19.8215</v>
      </c>
      <c r="AG5">
        <v>27.31845744</v>
      </c>
      <c r="AH5">
        <v>51.366416399999999</v>
      </c>
      <c r="AI5">
        <v>0</v>
      </c>
      <c r="AJ5">
        <v>0</v>
      </c>
      <c r="AK5">
        <v>22.296000000000003</v>
      </c>
      <c r="AL5">
        <v>35.542899999999996</v>
      </c>
      <c r="AM5">
        <v>0</v>
      </c>
      <c r="AN5">
        <v>0</v>
      </c>
      <c r="AO5">
        <v>10.329984000000001</v>
      </c>
      <c r="AP5">
        <v>5.6824135200000008</v>
      </c>
      <c r="AQ5">
        <v>43.145960000000002</v>
      </c>
      <c r="AR5">
        <v>6.7882752000000011</v>
      </c>
      <c r="AS5">
        <v>4.7264947199999998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24.255686861553098</v>
      </c>
      <c r="BB5">
        <f t="shared" si="0"/>
        <v>708.54453262232323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86.448736009782323</v>
      </c>
      <c r="L6">
        <v>69.996508490715769</v>
      </c>
      <c r="M6">
        <v>31.893884892086334</v>
      </c>
      <c r="N6">
        <v>51.87943262411347</v>
      </c>
      <c r="O6">
        <v>73.287163899807652</v>
      </c>
      <c r="P6">
        <v>27.52900452824586</v>
      </c>
      <c r="Q6">
        <v>3.1352749328683518</v>
      </c>
      <c r="R6">
        <v>5.9019931748410537</v>
      </c>
      <c r="S6">
        <v>3.7019350603636365</v>
      </c>
      <c r="T6">
        <v>0</v>
      </c>
      <c r="U6">
        <v>51.762435912633741</v>
      </c>
      <c r="V6">
        <v>0</v>
      </c>
      <c r="W6">
        <v>4.9983972972972976</v>
      </c>
      <c r="X6">
        <v>15.002866938574007</v>
      </c>
      <c r="Y6">
        <v>0</v>
      </c>
      <c r="Z6">
        <v>0</v>
      </c>
      <c r="AA6">
        <v>12.340957824</v>
      </c>
      <c r="AB6">
        <v>17.352844703999999</v>
      </c>
      <c r="AC6">
        <v>12.7643852736</v>
      </c>
      <c r="AD6">
        <v>16.050188044800002</v>
      </c>
      <c r="AE6">
        <v>21.712535395200003</v>
      </c>
      <c r="AF6">
        <v>19.8215</v>
      </c>
      <c r="AG6">
        <v>27.31845744</v>
      </c>
      <c r="AH6">
        <v>51.366416399999999</v>
      </c>
      <c r="AI6">
        <v>0</v>
      </c>
      <c r="AJ6">
        <v>0</v>
      </c>
      <c r="AK6">
        <v>22.296000000000003</v>
      </c>
      <c r="AL6">
        <v>35.542899999999996</v>
      </c>
      <c r="AM6">
        <v>0</v>
      </c>
      <c r="AN6">
        <v>0</v>
      </c>
      <c r="AO6">
        <v>10.329984000000001</v>
      </c>
      <c r="AP6">
        <v>5.6824135200000008</v>
      </c>
      <c r="AQ6">
        <v>43.145960000000002</v>
      </c>
      <c r="AR6">
        <v>6.7882752000000011</v>
      </c>
      <c r="AS6">
        <v>4.7264947199999998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24.254916480385756</v>
      </c>
      <c r="BB6">
        <f t="shared" si="0"/>
        <v>708.52202980254378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86.472342563045203</v>
      </c>
      <c r="L7">
        <v>69.996414683251047</v>
      </c>
      <c r="M7">
        <v>31.893884892086334</v>
      </c>
      <c r="N7">
        <v>51.87943262411347</v>
      </c>
      <c r="O7">
        <v>73.287163899807652</v>
      </c>
      <c r="P7">
        <v>27.52900452824586</v>
      </c>
      <c r="Q7">
        <v>3.1352749328683518</v>
      </c>
      <c r="R7">
        <v>5.9019931748410537</v>
      </c>
      <c r="S7">
        <v>3.7019350603636365</v>
      </c>
      <c r="T7">
        <v>0</v>
      </c>
      <c r="U7">
        <v>51.762435912633741</v>
      </c>
      <c r="V7">
        <v>0</v>
      </c>
      <c r="W7">
        <v>4.9983972972972976</v>
      </c>
      <c r="X7">
        <v>15.002866938574007</v>
      </c>
      <c r="Y7">
        <v>0</v>
      </c>
      <c r="Z7">
        <v>0</v>
      </c>
      <c r="AA7">
        <v>12.340957824</v>
      </c>
      <c r="AB7">
        <v>17.352844703999999</v>
      </c>
      <c r="AC7">
        <v>12.7643852736</v>
      </c>
      <c r="AD7">
        <v>16.050188044800002</v>
      </c>
      <c r="AE7">
        <v>21.712535395200003</v>
      </c>
      <c r="AF7">
        <v>19.8215</v>
      </c>
      <c r="AG7">
        <v>27.31845744</v>
      </c>
      <c r="AH7">
        <v>51.366416399999999</v>
      </c>
      <c r="AI7">
        <v>0</v>
      </c>
      <c r="AJ7">
        <v>0</v>
      </c>
      <c r="AK7">
        <v>22.296000000000003</v>
      </c>
      <c r="AL7">
        <v>35.542899999999996</v>
      </c>
      <c r="AM7">
        <v>0</v>
      </c>
      <c r="AN7">
        <v>0</v>
      </c>
      <c r="AO7">
        <v>10.975608000000001</v>
      </c>
      <c r="AP7">
        <v>5.6824135200000008</v>
      </c>
      <c r="AQ7">
        <v>43.145960000000002</v>
      </c>
      <c r="AR7">
        <v>6.7882752000000011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24.277064944887663</v>
      </c>
      <c r="BB7">
        <f t="shared" si="0"/>
        <v>709.16901808384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86.448736009782323</v>
      </c>
      <c r="L8">
        <v>69.99908319963329</v>
      </c>
      <c r="M8">
        <v>31.893884892086334</v>
      </c>
      <c r="N8">
        <v>51.87943262411347</v>
      </c>
      <c r="O8">
        <v>73.287163899807652</v>
      </c>
      <c r="P8">
        <v>27.52900452824586</v>
      </c>
      <c r="Q8">
        <v>3.1352749328683518</v>
      </c>
      <c r="R8">
        <v>5.9019931748410537</v>
      </c>
      <c r="S8">
        <v>3.7019350603636365</v>
      </c>
      <c r="T8">
        <v>0</v>
      </c>
      <c r="U8">
        <v>51.762435912633741</v>
      </c>
      <c r="V8">
        <v>0</v>
      </c>
      <c r="W8">
        <v>4.9983972972972976</v>
      </c>
      <c r="X8">
        <v>15.002866938574007</v>
      </c>
      <c r="Y8">
        <v>0</v>
      </c>
      <c r="Z8">
        <v>0</v>
      </c>
      <c r="AA8">
        <v>12.340957824</v>
      </c>
      <c r="AB8">
        <v>17.352844703999999</v>
      </c>
      <c r="AC8">
        <v>12.7643852736</v>
      </c>
      <c r="AD8">
        <v>16.050188044800002</v>
      </c>
      <c r="AE8">
        <v>21.712535395200003</v>
      </c>
      <c r="AF8">
        <v>19.8215</v>
      </c>
      <c r="AG8">
        <v>27.31845744</v>
      </c>
      <c r="AH8">
        <v>51.366416399999999</v>
      </c>
      <c r="AI8">
        <v>0</v>
      </c>
      <c r="AJ8">
        <v>0</v>
      </c>
      <c r="AK8">
        <v>22.296000000000003</v>
      </c>
      <c r="AL8">
        <v>35.542899999999996</v>
      </c>
      <c r="AM8">
        <v>0</v>
      </c>
      <c r="AN8">
        <v>0</v>
      </c>
      <c r="AO8">
        <v>10.975608000000001</v>
      </c>
      <c r="AP8">
        <v>5.6824135200000008</v>
      </c>
      <c r="AQ8">
        <v>43.145960000000002</v>
      </c>
      <c r="AR8">
        <v>6.7882752000000011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24.276371857650922</v>
      </c>
      <c r="BB8">
        <f t="shared" si="0"/>
        <v>709.14877313419618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86.472342563045203</v>
      </c>
      <c r="L9">
        <v>69.99908319963329</v>
      </c>
      <c r="M9">
        <v>31.893884892086334</v>
      </c>
      <c r="N9">
        <v>51.87943262411347</v>
      </c>
      <c r="O9">
        <v>73.287163899807652</v>
      </c>
      <c r="P9">
        <v>27.52900452824586</v>
      </c>
      <c r="Q9">
        <v>3.1352749328683518</v>
      </c>
      <c r="R9">
        <v>5.9019931748410537</v>
      </c>
      <c r="S9">
        <v>3.7019350603636365</v>
      </c>
      <c r="T9">
        <v>0</v>
      </c>
      <c r="U9">
        <v>51.762435912633741</v>
      </c>
      <c r="V9">
        <v>0</v>
      </c>
      <c r="W9">
        <v>4.9983972972972976</v>
      </c>
      <c r="X9">
        <v>15.002866938574007</v>
      </c>
      <c r="Y9">
        <v>0</v>
      </c>
      <c r="Z9">
        <v>0</v>
      </c>
      <c r="AA9">
        <v>12.340957824</v>
      </c>
      <c r="AB9">
        <v>17.352844703999999</v>
      </c>
      <c r="AC9">
        <v>12.7643852736</v>
      </c>
      <c r="AD9">
        <v>16.050188044800002</v>
      </c>
      <c r="AE9">
        <v>21.712535395200003</v>
      </c>
      <c r="AF9">
        <v>19.8215</v>
      </c>
      <c r="AG9">
        <v>27.31845744</v>
      </c>
      <c r="AH9">
        <v>51.366416399999999</v>
      </c>
      <c r="AI9">
        <v>0</v>
      </c>
      <c r="AJ9">
        <v>0</v>
      </c>
      <c r="AK9">
        <v>22.296000000000003</v>
      </c>
      <c r="AL9">
        <v>35.542899999999996</v>
      </c>
      <c r="AM9">
        <v>0</v>
      </c>
      <c r="AN9">
        <v>0</v>
      </c>
      <c r="AO9">
        <v>10.975608000000001</v>
      </c>
      <c r="AP9">
        <v>5.6824135200000008</v>
      </c>
      <c r="AQ9">
        <v>43.145960000000002</v>
      </c>
      <c r="AR9">
        <v>6.7882752000000011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24.27715327277992</v>
      </c>
      <c r="BB9">
        <f t="shared" si="0"/>
        <v>709.17159827233002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86.448736009782323</v>
      </c>
      <c r="L10">
        <v>69.999100638546636</v>
      </c>
      <c r="M10">
        <v>31.893884892086334</v>
      </c>
      <c r="N10">
        <v>51.87943262411347</v>
      </c>
      <c r="O10">
        <v>73.287163899807652</v>
      </c>
      <c r="P10">
        <v>27.52900452824586</v>
      </c>
      <c r="Q10">
        <v>3.1352749328683518</v>
      </c>
      <c r="R10">
        <v>5.9019931748410537</v>
      </c>
      <c r="S10">
        <v>3.7019350603636365</v>
      </c>
      <c r="T10">
        <v>0</v>
      </c>
      <c r="U10">
        <v>51.762435912633741</v>
      </c>
      <c r="V10">
        <v>0</v>
      </c>
      <c r="W10">
        <v>4.9983972972972976</v>
      </c>
      <c r="X10">
        <v>15.002866938574007</v>
      </c>
      <c r="Y10">
        <v>0</v>
      </c>
      <c r="Z10">
        <v>0</v>
      </c>
      <c r="AA10">
        <v>12.340957824</v>
      </c>
      <c r="AB10">
        <v>17.352844703999999</v>
      </c>
      <c r="AC10">
        <v>12.7643852736</v>
      </c>
      <c r="AD10">
        <v>16.050188044800002</v>
      </c>
      <c r="AE10">
        <v>21.712535395200003</v>
      </c>
      <c r="AF10">
        <v>19.8215</v>
      </c>
      <c r="AG10">
        <v>27.31845744</v>
      </c>
      <c r="AH10">
        <v>51.366416399999999</v>
      </c>
      <c r="AI10">
        <v>0</v>
      </c>
      <c r="AJ10">
        <v>0</v>
      </c>
      <c r="AK10">
        <v>22.296000000000003</v>
      </c>
      <c r="AL10">
        <v>35.542899999999996</v>
      </c>
      <c r="AM10">
        <v>0</v>
      </c>
      <c r="AN10">
        <v>0</v>
      </c>
      <c r="AO10">
        <v>10.975608000000001</v>
      </c>
      <c r="AP10">
        <v>5.6824135200000008</v>
      </c>
      <c r="AQ10">
        <v>43.145960000000002</v>
      </c>
      <c r="AR10">
        <v>6.7882752000000011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24.276372434878958</v>
      </c>
      <c r="BB10">
        <f t="shared" si="0"/>
        <v>709.14878999588154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86.472342563045203</v>
      </c>
      <c r="L11">
        <v>69.995847750865053</v>
      </c>
      <c r="M11">
        <v>10.281249696287025</v>
      </c>
      <c r="N11">
        <v>14.997910248249521</v>
      </c>
      <c r="O11">
        <v>39.920908224320073</v>
      </c>
      <c r="P11">
        <v>27.52900452824586</v>
      </c>
      <c r="Q11">
        <v>2.6838642973425211</v>
      </c>
      <c r="R11">
        <v>5.9019931748410537</v>
      </c>
      <c r="S11">
        <v>3.7019350603636365</v>
      </c>
      <c r="T11">
        <v>0</v>
      </c>
      <c r="U11">
        <v>51.762435912633741</v>
      </c>
      <c r="V11">
        <v>0</v>
      </c>
      <c r="W11">
        <v>4.9983972972972976</v>
      </c>
      <c r="X11">
        <v>15.002866938574007</v>
      </c>
      <c r="Y11">
        <v>0</v>
      </c>
      <c r="Z11">
        <v>0</v>
      </c>
      <c r="AA11">
        <v>12.340957824</v>
      </c>
      <c r="AB11">
        <v>17.352844703999999</v>
      </c>
      <c r="AC11">
        <v>12.7643852736</v>
      </c>
      <c r="AD11">
        <v>16.050188044800002</v>
      </c>
      <c r="AE11">
        <v>21.712535395200003</v>
      </c>
      <c r="AF11">
        <v>19.8215</v>
      </c>
      <c r="AG11">
        <v>27.31845744</v>
      </c>
      <c r="AH11">
        <v>51.366416399999999</v>
      </c>
      <c r="AI11">
        <v>0</v>
      </c>
      <c r="AJ11">
        <v>0</v>
      </c>
      <c r="AK11">
        <v>22.296000000000003</v>
      </c>
      <c r="AL11">
        <v>35.542899999999996</v>
      </c>
      <c r="AM11">
        <v>0</v>
      </c>
      <c r="AN11">
        <v>0</v>
      </c>
      <c r="AO11">
        <v>10.975608000000001</v>
      </c>
      <c r="AP11">
        <v>5.6824135200000008</v>
      </c>
      <c r="AQ11">
        <v>43.145960000000002</v>
      </c>
      <c r="AR11">
        <v>6.7882752000000011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21.221524539754618</v>
      </c>
      <c r="BB11">
        <f t="shared" si="0"/>
        <v>619.91216767391052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86.448736009782323</v>
      </c>
      <c r="L12">
        <v>69.995847750865053</v>
      </c>
      <c r="M12">
        <v>10.281249696287025</v>
      </c>
      <c r="N12">
        <v>14.997910248249521</v>
      </c>
      <c r="O12">
        <v>16.21630560823494</v>
      </c>
      <c r="P12">
        <v>27.52900452824586</v>
      </c>
      <c r="Q12">
        <v>2.6838642973425211</v>
      </c>
      <c r="R12">
        <v>5.9019931748410537</v>
      </c>
      <c r="S12">
        <v>3.7019350603636365</v>
      </c>
      <c r="T12">
        <v>0</v>
      </c>
      <c r="U12">
        <v>51.762435912633741</v>
      </c>
      <c r="V12">
        <v>0</v>
      </c>
      <c r="W12">
        <v>4.9983972972972976</v>
      </c>
      <c r="X12">
        <v>15.002866938574007</v>
      </c>
      <c r="Y12">
        <v>0</v>
      </c>
      <c r="Z12">
        <v>0</v>
      </c>
      <c r="AA12">
        <v>12.340957824</v>
      </c>
      <c r="AB12">
        <v>17.352844703999999</v>
      </c>
      <c r="AC12">
        <v>12.7643852736</v>
      </c>
      <c r="AD12">
        <v>16.050188044800002</v>
      </c>
      <c r="AE12">
        <v>21.712535395200003</v>
      </c>
      <c r="AF12">
        <v>19.8215</v>
      </c>
      <c r="AG12">
        <v>27.31845744</v>
      </c>
      <c r="AH12">
        <v>51.366416399999999</v>
      </c>
      <c r="AI12">
        <v>0</v>
      </c>
      <c r="AJ12">
        <v>0</v>
      </c>
      <c r="AK12">
        <v>22.296000000000003</v>
      </c>
      <c r="AL12">
        <v>35.542899999999996</v>
      </c>
      <c r="AM12">
        <v>0</v>
      </c>
      <c r="AN12">
        <v>0</v>
      </c>
      <c r="AO12">
        <v>10.975608000000001</v>
      </c>
      <c r="AP12">
        <v>5.6824135200000008</v>
      </c>
      <c r="AQ12">
        <v>43.145960000000002</v>
      </c>
      <c r="AR12">
        <v>6.7882752000000011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20.436120862732484</v>
      </c>
      <c r="BB12">
        <f t="shared" si="0"/>
        <v>596.9693621815843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87.455156104102329</v>
      </c>
      <c r="L13">
        <v>69.995847750865053</v>
      </c>
      <c r="M13">
        <v>10.281249696287025</v>
      </c>
      <c r="N13">
        <v>14.997910248249521</v>
      </c>
      <c r="O13">
        <v>12.420433809424587</v>
      </c>
      <c r="P13">
        <v>27.52900452824586</v>
      </c>
      <c r="Q13">
        <v>2.3469810710808181</v>
      </c>
      <c r="R13">
        <v>5.7063856464088394</v>
      </c>
      <c r="S13">
        <v>3.4471501496185426</v>
      </c>
      <c r="T13">
        <v>0</v>
      </c>
      <c r="U13">
        <v>51.762435912633741</v>
      </c>
      <c r="V13">
        <v>0</v>
      </c>
      <c r="W13">
        <v>4.9983972972972976</v>
      </c>
      <c r="X13">
        <v>15.002866938574007</v>
      </c>
      <c r="Y13">
        <v>0</v>
      </c>
      <c r="Z13">
        <v>0</v>
      </c>
      <c r="AA13">
        <v>12.340957824</v>
      </c>
      <c r="AB13">
        <v>17.352844703999999</v>
      </c>
      <c r="AC13">
        <v>8.5094042543999997</v>
      </c>
      <c r="AD13">
        <v>16.050188044800002</v>
      </c>
      <c r="AE13">
        <v>21.712535395200003</v>
      </c>
      <c r="AF13">
        <v>19.8215</v>
      </c>
      <c r="AG13">
        <v>27.31845744</v>
      </c>
      <c r="AH13">
        <v>41.093133119999997</v>
      </c>
      <c r="AI13">
        <v>0</v>
      </c>
      <c r="AJ13">
        <v>0</v>
      </c>
      <c r="AK13">
        <v>22.296000000000003</v>
      </c>
      <c r="AL13">
        <v>35.542899999999996</v>
      </c>
      <c r="AM13">
        <v>0</v>
      </c>
      <c r="AN13">
        <v>0</v>
      </c>
      <c r="AO13">
        <v>10.975608000000001</v>
      </c>
      <c r="AP13">
        <v>5.6824135200000008</v>
      </c>
      <c r="AQ13">
        <v>43.145960000000002</v>
      </c>
      <c r="AR13">
        <v>8.7277824000000006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19.901043353355703</v>
      </c>
      <c r="BB13">
        <f t="shared" si="0"/>
        <v>581.33895522183184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87.436955724673496</v>
      </c>
      <c r="L14">
        <v>69.995847750865053</v>
      </c>
      <c r="M14">
        <v>10.281249696287025</v>
      </c>
      <c r="N14">
        <v>14.997910248249521</v>
      </c>
      <c r="O14">
        <v>12.420433809424587</v>
      </c>
      <c r="P14">
        <v>27.52900452824586</v>
      </c>
      <c r="Q14">
        <v>2.3469810710808181</v>
      </c>
      <c r="R14">
        <v>5.7063856464088394</v>
      </c>
      <c r="S14">
        <v>3.4471501496185426</v>
      </c>
      <c r="T14">
        <v>0</v>
      </c>
      <c r="U14">
        <v>51.762435912633741</v>
      </c>
      <c r="V14">
        <v>0</v>
      </c>
      <c r="W14">
        <v>4.9983972972972976</v>
      </c>
      <c r="X14">
        <v>15.002866938574007</v>
      </c>
      <c r="Y14">
        <v>0</v>
      </c>
      <c r="Z14">
        <v>0</v>
      </c>
      <c r="AA14">
        <v>12.340957824</v>
      </c>
      <c r="AB14">
        <v>17.352844703999999</v>
      </c>
      <c r="AC14">
        <v>8.5094042543999997</v>
      </c>
      <c r="AD14">
        <v>16.050188044800002</v>
      </c>
      <c r="AE14">
        <v>21.712535395200003</v>
      </c>
      <c r="AF14">
        <v>19.8215</v>
      </c>
      <c r="AG14">
        <v>27.31845744</v>
      </c>
      <c r="AH14">
        <v>41.093133119999997</v>
      </c>
      <c r="AI14">
        <v>0</v>
      </c>
      <c r="AJ14">
        <v>0</v>
      </c>
      <c r="AK14">
        <v>22.296000000000003</v>
      </c>
      <c r="AL14">
        <v>35.542899999999996</v>
      </c>
      <c r="AM14">
        <v>0</v>
      </c>
      <c r="AN14">
        <v>0</v>
      </c>
      <c r="AO14">
        <v>10.975608000000001</v>
      </c>
      <c r="AP14">
        <v>5.6824135200000008</v>
      </c>
      <c r="AQ14">
        <v>43.145960000000002</v>
      </c>
      <c r="AR14">
        <v>8.7277824000000006</v>
      </c>
      <c r="AS14">
        <v>6.9715797119999996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19.97475295053993</v>
      </c>
      <c r="BB14">
        <f t="shared" si="0"/>
        <v>583.4921302372187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87.455156104102329</v>
      </c>
      <c r="L15">
        <v>69.995847750865053</v>
      </c>
      <c r="M15">
        <v>10.519966538303128</v>
      </c>
      <c r="N15">
        <v>14.997910248249521</v>
      </c>
      <c r="O15">
        <v>12.420433809424587</v>
      </c>
      <c r="P15">
        <v>27.52900452824586</v>
      </c>
      <c r="Q15">
        <v>4.8206666886792444</v>
      </c>
      <c r="R15">
        <v>9.4370595978836018</v>
      </c>
      <c r="S15">
        <v>5.8222122402496099</v>
      </c>
      <c r="T15">
        <v>0</v>
      </c>
      <c r="U15">
        <v>51.762435912633741</v>
      </c>
      <c r="V15">
        <v>0</v>
      </c>
      <c r="W15">
        <v>4.9983972972972976</v>
      </c>
      <c r="X15">
        <v>15.002866938574007</v>
      </c>
      <c r="Y15">
        <v>0</v>
      </c>
      <c r="Z15">
        <v>2.8784289599999999</v>
      </c>
      <c r="AA15">
        <v>12.340957824</v>
      </c>
      <c r="AB15">
        <v>17.352844703999999</v>
      </c>
      <c r="AC15">
        <v>8.5094042543999997</v>
      </c>
      <c r="AD15">
        <v>16.050188044800002</v>
      </c>
      <c r="AE15">
        <v>21.712535395200003</v>
      </c>
      <c r="AF15">
        <v>19.8215</v>
      </c>
      <c r="AG15">
        <v>27.31845744</v>
      </c>
      <c r="AH15">
        <v>41.093133119999997</v>
      </c>
      <c r="AI15">
        <v>0</v>
      </c>
      <c r="AJ15">
        <v>0</v>
      </c>
      <c r="AK15">
        <v>22.296000000000003</v>
      </c>
      <c r="AL15">
        <v>35.542899999999996</v>
      </c>
      <c r="AM15">
        <v>0</v>
      </c>
      <c r="AN15">
        <v>0</v>
      </c>
      <c r="AO15">
        <v>10.975608000000001</v>
      </c>
      <c r="AP15">
        <v>5.0635368000000005</v>
      </c>
      <c r="AQ15">
        <v>43.145960000000002</v>
      </c>
      <c r="AR15">
        <v>8.7277824000000006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20.267715471125271</v>
      </c>
      <c r="BB15">
        <f t="shared" si="0"/>
        <v>592.04997384578257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87.436955724673496</v>
      </c>
      <c r="L16">
        <v>69.995847750865053</v>
      </c>
      <c r="M16">
        <v>10.519966538303128</v>
      </c>
      <c r="N16">
        <v>14.997910248249521</v>
      </c>
      <c r="O16">
        <v>12.420433809424587</v>
      </c>
      <c r="P16">
        <v>27.52900452824586</v>
      </c>
      <c r="Q16">
        <v>4.0418289449438207</v>
      </c>
      <c r="R16">
        <v>9.4370595978836018</v>
      </c>
      <c r="S16">
        <v>5.8222122402496099</v>
      </c>
      <c r="T16">
        <v>0</v>
      </c>
      <c r="U16">
        <v>51.762435912633741</v>
      </c>
      <c r="V16">
        <v>0</v>
      </c>
      <c r="W16">
        <v>4.9992038216560513</v>
      </c>
      <c r="X16">
        <v>15.002866938574007</v>
      </c>
      <c r="Y16">
        <v>0</v>
      </c>
      <c r="Z16">
        <v>2.8784289599999999</v>
      </c>
      <c r="AA16">
        <v>12.340957824</v>
      </c>
      <c r="AB16">
        <v>17.352844703999999</v>
      </c>
      <c r="AC16">
        <v>8.5094042543999997</v>
      </c>
      <c r="AD16">
        <v>16.050188044800002</v>
      </c>
      <c r="AE16">
        <v>21.712535395200003</v>
      </c>
      <c r="AF16">
        <v>19.8215</v>
      </c>
      <c r="AG16">
        <v>27.31845744</v>
      </c>
      <c r="AH16">
        <v>41.093133119999997</v>
      </c>
      <c r="AI16">
        <v>1.3977540000000004</v>
      </c>
      <c r="AJ16">
        <v>0</v>
      </c>
      <c r="AK16">
        <v>22.296000000000003</v>
      </c>
      <c r="AL16">
        <v>35.542899999999996</v>
      </c>
      <c r="AM16">
        <v>0</v>
      </c>
      <c r="AN16">
        <v>0</v>
      </c>
      <c r="AO16">
        <v>10.975608000000001</v>
      </c>
      <c r="AP16">
        <v>5.0635368000000005</v>
      </c>
      <c r="AQ16">
        <v>43.145960000000002</v>
      </c>
      <c r="AR16">
        <v>8.7277824000000006</v>
      </c>
      <c r="AS16">
        <v>6.9715797119999996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20.361937911842297</v>
      </c>
      <c r="BB16">
        <f t="shared" si="0"/>
        <v>594.80235879826012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87.455156104102329</v>
      </c>
      <c r="L17">
        <v>69.995847750865053</v>
      </c>
      <c r="M17">
        <v>10.519966538303128</v>
      </c>
      <c r="N17">
        <v>14.997910248249521</v>
      </c>
      <c r="O17">
        <v>12.420433809424587</v>
      </c>
      <c r="P17">
        <v>27.52900452824586</v>
      </c>
      <c r="Q17">
        <v>4.8756225711627907</v>
      </c>
      <c r="R17">
        <v>9.5423850528823237</v>
      </c>
      <c r="S17">
        <v>5.8867212129629642</v>
      </c>
      <c r="T17">
        <v>0</v>
      </c>
      <c r="U17">
        <v>51.762435912633741</v>
      </c>
      <c r="V17">
        <v>0</v>
      </c>
      <c r="W17">
        <v>5.003803384367445</v>
      </c>
      <c r="X17">
        <v>15.00270802679178</v>
      </c>
      <c r="Y17">
        <v>0</v>
      </c>
      <c r="Z17">
        <v>2.8784289599999999</v>
      </c>
      <c r="AA17">
        <v>12.340957824</v>
      </c>
      <c r="AB17">
        <v>17.352844703999999</v>
      </c>
      <c r="AC17">
        <v>8.5094042543999997</v>
      </c>
      <c r="AD17">
        <v>16.050188044800002</v>
      </c>
      <c r="AE17">
        <v>21.712535395200003</v>
      </c>
      <c r="AF17">
        <v>19.8215</v>
      </c>
      <c r="AG17">
        <v>27.31845744</v>
      </c>
      <c r="AH17">
        <v>41.093133119999997</v>
      </c>
      <c r="AI17">
        <v>6.1501176000000006</v>
      </c>
      <c r="AJ17">
        <v>0</v>
      </c>
      <c r="AK17">
        <v>22.296000000000003</v>
      </c>
      <c r="AL17">
        <v>35.542899999999996</v>
      </c>
      <c r="AM17">
        <v>0</v>
      </c>
      <c r="AN17">
        <v>0</v>
      </c>
      <c r="AO17">
        <v>10.975608000000001</v>
      </c>
      <c r="AP17">
        <v>5.0635368000000005</v>
      </c>
      <c r="AQ17">
        <v>43.145960000000002</v>
      </c>
      <c r="AR17">
        <v>23.274086400000002</v>
      </c>
      <c r="AS17">
        <v>14.120402976000001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21.271319438295954</v>
      </c>
      <c r="BB17">
        <f t="shared" si="0"/>
        <v>621.36673722009562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87.436955724673496</v>
      </c>
      <c r="L18">
        <v>69.995847750865053</v>
      </c>
      <c r="M18">
        <v>10.519966538303128</v>
      </c>
      <c r="N18">
        <v>14.997910248249521</v>
      </c>
      <c r="O18">
        <v>12.420433809424587</v>
      </c>
      <c r="P18">
        <v>27.52900452824586</v>
      </c>
      <c r="Q18">
        <v>4.8756225711627907</v>
      </c>
      <c r="R18">
        <v>9.5423850528823237</v>
      </c>
      <c r="S18">
        <v>5.8867212129629642</v>
      </c>
      <c r="T18">
        <v>0</v>
      </c>
      <c r="U18">
        <v>51.762435912633741</v>
      </c>
      <c r="V18">
        <v>0</v>
      </c>
      <c r="W18">
        <v>5.003803384367445</v>
      </c>
      <c r="X18">
        <v>15.00270802679178</v>
      </c>
      <c r="Y18">
        <v>0</v>
      </c>
      <c r="Z18">
        <v>2.8784289599999999</v>
      </c>
      <c r="AA18">
        <v>12.340957824</v>
      </c>
      <c r="AB18">
        <v>17.352844703999999</v>
      </c>
      <c r="AC18">
        <v>8.5094042543999997</v>
      </c>
      <c r="AD18">
        <v>16.050188044800002</v>
      </c>
      <c r="AE18">
        <v>21.712535395200003</v>
      </c>
      <c r="AF18">
        <v>19.8215</v>
      </c>
      <c r="AG18">
        <v>27.31845744</v>
      </c>
      <c r="AH18">
        <v>41.093133119999997</v>
      </c>
      <c r="AI18">
        <v>6.1501176000000006</v>
      </c>
      <c r="AJ18">
        <v>0</v>
      </c>
      <c r="AK18">
        <v>22.296000000000003</v>
      </c>
      <c r="AL18">
        <v>35.542899999999996</v>
      </c>
      <c r="AM18">
        <v>0</v>
      </c>
      <c r="AN18">
        <v>0</v>
      </c>
      <c r="AO18">
        <v>10.975608000000001</v>
      </c>
      <c r="AP18">
        <v>5.0635368000000005</v>
      </c>
      <c r="AQ18">
        <v>43.145960000000002</v>
      </c>
      <c r="AR18">
        <v>23.274086400000002</v>
      </c>
      <c r="AS18">
        <v>14.120402976000001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21.270716834680179</v>
      </c>
      <c r="BB18">
        <f t="shared" si="0"/>
        <v>621.3491394442824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87.455156104102329</v>
      </c>
      <c r="L19">
        <v>69.995847750865053</v>
      </c>
      <c r="M19">
        <v>10.519966538303128</v>
      </c>
      <c r="N19">
        <v>14.997910248249521</v>
      </c>
      <c r="O19">
        <v>14.965516615265997</v>
      </c>
      <c r="P19">
        <v>27.52900452824586</v>
      </c>
      <c r="Q19">
        <v>4.8756225711627907</v>
      </c>
      <c r="R19">
        <v>9.5423850528823237</v>
      </c>
      <c r="S19">
        <v>5.8867212129629642</v>
      </c>
      <c r="T19">
        <v>0</v>
      </c>
      <c r="U19">
        <v>51.762435912633741</v>
      </c>
      <c r="V19">
        <v>0</v>
      </c>
      <c r="W19">
        <v>5.003803384367445</v>
      </c>
      <c r="X19">
        <v>15.00270802679178</v>
      </c>
      <c r="Y19">
        <v>0</v>
      </c>
      <c r="Z19">
        <v>5.7568579199999999</v>
      </c>
      <c r="AA19">
        <v>12.340957824</v>
      </c>
      <c r="AB19">
        <v>17.352844703999999</v>
      </c>
      <c r="AC19">
        <v>8.5094042543999997</v>
      </c>
      <c r="AD19">
        <v>16.050188044800002</v>
      </c>
      <c r="AE19">
        <v>21.712535395200003</v>
      </c>
      <c r="AF19">
        <v>19.8215</v>
      </c>
      <c r="AG19">
        <v>27.31845744</v>
      </c>
      <c r="AH19">
        <v>41.093133119999997</v>
      </c>
      <c r="AI19">
        <v>6.1501176000000006</v>
      </c>
      <c r="AJ19">
        <v>0</v>
      </c>
      <c r="AK19">
        <v>22.296000000000003</v>
      </c>
      <c r="AL19">
        <v>35.542899999999996</v>
      </c>
      <c r="AM19">
        <v>0</v>
      </c>
      <c r="AN19">
        <v>0</v>
      </c>
      <c r="AO19">
        <v>10.975608000000001</v>
      </c>
      <c r="AP19">
        <v>5.0635368000000005</v>
      </c>
      <c r="AQ19">
        <v>43.145960000000002</v>
      </c>
      <c r="AR19">
        <v>6.7882752000000011</v>
      </c>
      <c r="AS19">
        <v>14.120402976000001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20.90515767514718</v>
      </c>
      <c r="BB19">
        <f t="shared" si="0"/>
        <v>610.67059954908575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87.436955724673496</v>
      </c>
      <c r="L20">
        <v>69.995847750865053</v>
      </c>
      <c r="M20">
        <v>10.519966538303128</v>
      </c>
      <c r="N20">
        <v>14.997910248249521</v>
      </c>
      <c r="O20">
        <v>14.965516615265997</v>
      </c>
      <c r="P20">
        <v>27.52900452824586</v>
      </c>
      <c r="Q20">
        <v>4.8756225711627907</v>
      </c>
      <c r="R20">
        <v>9.5423850528823237</v>
      </c>
      <c r="S20">
        <v>5.8867212129629642</v>
      </c>
      <c r="T20">
        <v>0</v>
      </c>
      <c r="U20">
        <v>51.762435912633741</v>
      </c>
      <c r="V20">
        <v>0</v>
      </c>
      <c r="W20">
        <v>5.003803384367445</v>
      </c>
      <c r="X20">
        <v>15.00270802679178</v>
      </c>
      <c r="Y20">
        <v>0</v>
      </c>
      <c r="Z20">
        <v>5.7568579199999999</v>
      </c>
      <c r="AA20">
        <v>12.340957824</v>
      </c>
      <c r="AB20">
        <v>17.352844703999999</v>
      </c>
      <c r="AC20">
        <v>8.5094042543999997</v>
      </c>
      <c r="AD20">
        <v>16.050188044800002</v>
      </c>
      <c r="AE20">
        <v>21.712535395200003</v>
      </c>
      <c r="AF20">
        <v>19.8215</v>
      </c>
      <c r="AG20">
        <v>27.31845744</v>
      </c>
      <c r="AH20">
        <v>41.093133119999997</v>
      </c>
      <c r="AI20">
        <v>6.1501176000000006</v>
      </c>
      <c r="AJ20">
        <v>0</v>
      </c>
      <c r="AK20">
        <v>22.296000000000003</v>
      </c>
      <c r="AL20">
        <v>35.542899999999996</v>
      </c>
      <c r="AM20">
        <v>0</v>
      </c>
      <c r="AN20">
        <v>0</v>
      </c>
      <c r="AO20">
        <v>10.975608000000001</v>
      </c>
      <c r="AP20">
        <v>5.0635368000000005</v>
      </c>
      <c r="AQ20">
        <v>43.145960000000002</v>
      </c>
      <c r="AR20">
        <v>6.7882752000000011</v>
      </c>
      <c r="AS20">
        <v>14.120402976000001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20.904555071531405</v>
      </c>
      <c r="BB20">
        <f t="shared" si="0"/>
        <v>610.65300177327265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87.455156104102329</v>
      </c>
      <c r="L21">
        <v>67.445340197134755</v>
      </c>
      <c r="M21">
        <v>10.281249696287025</v>
      </c>
      <c r="N21">
        <v>14.997910248249521</v>
      </c>
      <c r="O21">
        <v>12.420433809424587</v>
      </c>
      <c r="P21">
        <v>27.52900452824586</v>
      </c>
      <c r="Q21">
        <v>4.8756225711627907</v>
      </c>
      <c r="R21">
        <v>9.5423850528823237</v>
      </c>
      <c r="S21">
        <v>5.8867212129629642</v>
      </c>
      <c r="T21">
        <v>0</v>
      </c>
      <c r="U21">
        <v>51.762435912633741</v>
      </c>
      <c r="V21">
        <v>0</v>
      </c>
      <c r="W21">
        <v>5.003803384367445</v>
      </c>
      <c r="X21">
        <v>15.00270802679178</v>
      </c>
      <c r="Y21">
        <v>0</v>
      </c>
      <c r="Z21">
        <v>5.7568579199999999</v>
      </c>
      <c r="AA21">
        <v>12.340957824</v>
      </c>
      <c r="AB21">
        <v>17.352844703999999</v>
      </c>
      <c r="AC21">
        <v>8.5094042543999997</v>
      </c>
      <c r="AD21">
        <v>16.050188044800002</v>
      </c>
      <c r="AE21">
        <v>21.712535395200003</v>
      </c>
      <c r="AF21">
        <v>19.8215</v>
      </c>
      <c r="AG21">
        <v>27.31845744</v>
      </c>
      <c r="AH21">
        <v>41.093133119999997</v>
      </c>
      <c r="AI21">
        <v>6.1501176000000006</v>
      </c>
      <c r="AJ21">
        <v>0</v>
      </c>
      <c r="AK21">
        <v>22.296000000000003</v>
      </c>
      <c r="AL21">
        <v>35.542899999999996</v>
      </c>
      <c r="AM21">
        <v>0</v>
      </c>
      <c r="AN21">
        <v>0</v>
      </c>
      <c r="AO21">
        <v>10.975608000000001</v>
      </c>
      <c r="AP21">
        <v>5.0635368000000005</v>
      </c>
      <c r="AQ21">
        <v>43.145960000000002</v>
      </c>
      <c r="AR21">
        <v>6.7882752000000011</v>
      </c>
      <c r="AS21">
        <v>6.9715797119999996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20.491965727350124</v>
      </c>
      <c r="BB21">
        <f t="shared" si="0"/>
        <v>598.60066103129498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87.436955724673496</v>
      </c>
      <c r="L22">
        <v>67.445340197134755</v>
      </c>
      <c r="M22">
        <v>10.281249696287025</v>
      </c>
      <c r="N22">
        <v>14.997910248249521</v>
      </c>
      <c r="O22">
        <v>12.420433809424587</v>
      </c>
      <c r="P22">
        <v>27.52900452824586</v>
      </c>
      <c r="Q22">
        <v>4.8756225711627907</v>
      </c>
      <c r="R22">
        <v>9.5423850528823237</v>
      </c>
      <c r="S22">
        <v>5.8867212129629642</v>
      </c>
      <c r="T22">
        <v>0</v>
      </c>
      <c r="U22">
        <v>51.762435912633741</v>
      </c>
      <c r="V22">
        <v>0</v>
      </c>
      <c r="W22">
        <v>5.003803384367445</v>
      </c>
      <c r="X22">
        <v>15.00270802679178</v>
      </c>
      <c r="Y22">
        <v>0</v>
      </c>
      <c r="Z22">
        <v>5.7568579199999999</v>
      </c>
      <c r="AA22">
        <v>12.340957824</v>
      </c>
      <c r="AB22">
        <v>17.352844703999999</v>
      </c>
      <c r="AC22">
        <v>8.5094042543999997</v>
      </c>
      <c r="AD22">
        <v>16.050188044800002</v>
      </c>
      <c r="AE22">
        <v>21.712535395200003</v>
      </c>
      <c r="AF22">
        <v>19.8215</v>
      </c>
      <c r="AG22">
        <v>27.31845744</v>
      </c>
      <c r="AH22">
        <v>41.093133119999997</v>
      </c>
      <c r="AI22">
        <v>6.1501176000000006</v>
      </c>
      <c r="AJ22">
        <v>0</v>
      </c>
      <c r="AK22">
        <v>22.296000000000003</v>
      </c>
      <c r="AL22">
        <v>35.542899999999996</v>
      </c>
      <c r="AM22">
        <v>0</v>
      </c>
      <c r="AN22">
        <v>0</v>
      </c>
      <c r="AO22">
        <v>10.975608000000001</v>
      </c>
      <c r="AP22">
        <v>5.0635368000000005</v>
      </c>
      <c r="AQ22">
        <v>43.145960000000002</v>
      </c>
      <c r="AR22">
        <v>6.7882752000000011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20.417050922934347</v>
      </c>
      <c r="BB22">
        <f t="shared" si="0"/>
        <v>596.41229046428191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87.455156104102329</v>
      </c>
      <c r="L23">
        <v>69.995957364477434</v>
      </c>
      <c r="M23">
        <v>10.281249696287025</v>
      </c>
      <c r="N23">
        <v>14.997910248249521</v>
      </c>
      <c r="O23">
        <v>12.420433809424587</v>
      </c>
      <c r="P23">
        <v>27.52900452824586</v>
      </c>
      <c r="Q23">
        <v>4.8756225711627907</v>
      </c>
      <c r="R23">
        <v>9.5359767355883758</v>
      </c>
      <c r="S23">
        <v>5.8848893104247111</v>
      </c>
      <c r="T23">
        <v>0</v>
      </c>
      <c r="U23">
        <v>51.762435912633741</v>
      </c>
      <c r="V23">
        <v>0</v>
      </c>
      <c r="W23">
        <v>5.003803384367445</v>
      </c>
      <c r="X23">
        <v>15.00270802679178</v>
      </c>
      <c r="Y23">
        <v>0</v>
      </c>
      <c r="Z23">
        <v>5.7568579199999999</v>
      </c>
      <c r="AA23">
        <v>12.340957824</v>
      </c>
      <c r="AB23">
        <v>17.352844703999999</v>
      </c>
      <c r="AC23">
        <v>8.5094042543999997</v>
      </c>
      <c r="AD23">
        <v>16.050188044800002</v>
      </c>
      <c r="AE23">
        <v>21.712535395200003</v>
      </c>
      <c r="AF23">
        <v>19.8215</v>
      </c>
      <c r="AG23">
        <v>27.31845744</v>
      </c>
      <c r="AH23">
        <v>41.093133119999997</v>
      </c>
      <c r="AI23">
        <v>6.1501176000000006</v>
      </c>
      <c r="AJ23">
        <v>0</v>
      </c>
      <c r="AK23">
        <v>22.296000000000003</v>
      </c>
      <c r="AL23">
        <v>35.542899999999996</v>
      </c>
      <c r="AM23">
        <v>0</v>
      </c>
      <c r="AN23">
        <v>0</v>
      </c>
      <c r="AO23">
        <v>10.975608000000001</v>
      </c>
      <c r="AP23">
        <v>5.0635368000000005</v>
      </c>
      <c r="AQ23">
        <v>43.145960000000002</v>
      </c>
      <c r="AR23">
        <v>6.7882752000000011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20.501806294432146</v>
      </c>
      <c r="BB23">
        <f t="shared" si="0"/>
        <v>598.88811241972348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87.436955724673496</v>
      </c>
      <c r="L24">
        <v>69.995957364477434</v>
      </c>
      <c r="M24">
        <v>10.281249696287025</v>
      </c>
      <c r="N24">
        <v>14.997910248249521</v>
      </c>
      <c r="O24">
        <v>12.420433809424587</v>
      </c>
      <c r="P24">
        <v>27.52900452824586</v>
      </c>
      <c r="Q24">
        <v>4.8756225711627907</v>
      </c>
      <c r="R24">
        <v>9.5359767355883758</v>
      </c>
      <c r="S24">
        <v>5.8848893104247111</v>
      </c>
      <c r="T24">
        <v>0</v>
      </c>
      <c r="U24">
        <v>51.762435912633741</v>
      </c>
      <c r="V24">
        <v>0</v>
      </c>
      <c r="W24">
        <v>5.003803384367445</v>
      </c>
      <c r="X24">
        <v>15.00270802679178</v>
      </c>
      <c r="Y24">
        <v>0</v>
      </c>
      <c r="Z24">
        <v>5.7568579199999999</v>
      </c>
      <c r="AA24">
        <v>12.340957824</v>
      </c>
      <c r="AB24">
        <v>17.352844703999999</v>
      </c>
      <c r="AC24">
        <v>8.5094042543999997</v>
      </c>
      <c r="AD24">
        <v>16.050188044800002</v>
      </c>
      <c r="AE24">
        <v>21.712535395200003</v>
      </c>
      <c r="AF24">
        <v>19.8215</v>
      </c>
      <c r="AG24">
        <v>27.31845744</v>
      </c>
      <c r="AH24">
        <v>41.093133119999997</v>
      </c>
      <c r="AI24">
        <v>1.3977540000000004</v>
      </c>
      <c r="AJ24">
        <v>0</v>
      </c>
      <c r="AK24">
        <v>22.296000000000003</v>
      </c>
      <c r="AL24">
        <v>35.542899999999996</v>
      </c>
      <c r="AM24">
        <v>0</v>
      </c>
      <c r="AN24">
        <v>0</v>
      </c>
      <c r="AO24">
        <v>10.975608000000001</v>
      </c>
      <c r="AP24">
        <v>5.0635368000000005</v>
      </c>
      <c r="AQ24">
        <v>43.145960000000002</v>
      </c>
      <c r="AR24">
        <v>6.7882752000000011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20.343900697216373</v>
      </c>
      <c r="BB24">
        <f t="shared" si="0"/>
        <v>594.27545403751037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87.455156104102329</v>
      </c>
      <c r="L25">
        <v>69.995957364477434</v>
      </c>
      <c r="M25">
        <v>10.238135163316585</v>
      </c>
      <c r="N25">
        <v>14.997910248249521</v>
      </c>
      <c r="O25">
        <v>11.760430162951039</v>
      </c>
      <c r="P25">
        <v>27.52900452824586</v>
      </c>
      <c r="Q25">
        <v>4.6211997259332023</v>
      </c>
      <c r="R25">
        <v>9.7847788402971201</v>
      </c>
      <c r="S25">
        <v>6.1392626718518519</v>
      </c>
      <c r="T25">
        <v>0</v>
      </c>
      <c r="U25">
        <v>51.762435912633741</v>
      </c>
      <c r="V25">
        <v>0</v>
      </c>
      <c r="W25">
        <v>4.9947996974281397</v>
      </c>
      <c r="X25">
        <v>15.000892619378799</v>
      </c>
      <c r="Y25">
        <v>0</v>
      </c>
      <c r="Z25">
        <v>5.7568579199999999</v>
      </c>
      <c r="AA25">
        <v>12.340957824</v>
      </c>
      <c r="AB25">
        <v>17.352844703999999</v>
      </c>
      <c r="AC25">
        <v>8.5094042543999997</v>
      </c>
      <c r="AD25">
        <v>16.050188044800002</v>
      </c>
      <c r="AE25">
        <v>21.712535395200003</v>
      </c>
      <c r="AF25">
        <v>19.8215</v>
      </c>
      <c r="AG25">
        <v>27.31845744</v>
      </c>
      <c r="AH25">
        <v>51.366416399999999</v>
      </c>
      <c r="AI25">
        <v>2.7955080000000008</v>
      </c>
      <c r="AJ25">
        <v>0</v>
      </c>
      <c r="AK25">
        <v>22.296000000000003</v>
      </c>
      <c r="AL25">
        <v>35.542899999999996</v>
      </c>
      <c r="AM25">
        <v>0</v>
      </c>
      <c r="AN25">
        <v>0</v>
      </c>
      <c r="AO25">
        <v>10.975608000000001</v>
      </c>
      <c r="AP25">
        <v>5.0635368000000005</v>
      </c>
      <c r="AQ25">
        <v>43.145960000000002</v>
      </c>
      <c r="AR25">
        <v>6.7882752000000011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20.715417449988951</v>
      </c>
      <c r="BB25">
        <f t="shared" si="0"/>
        <v>605.12799029127666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87.349181749690871</v>
      </c>
      <c r="L26">
        <v>69.995957364477434</v>
      </c>
      <c r="M26">
        <v>10.238135163316585</v>
      </c>
      <c r="N26">
        <v>14.997910248249521</v>
      </c>
      <c r="O26">
        <v>10.001807879410759</v>
      </c>
      <c r="P26">
        <v>27.52900452824586</v>
      </c>
      <c r="Q26">
        <v>4.6408047478005869</v>
      </c>
      <c r="R26">
        <v>9.7898167075208899</v>
      </c>
      <c r="S26">
        <v>6.1392626718518519</v>
      </c>
      <c r="T26">
        <v>0</v>
      </c>
      <c r="U26">
        <v>51.762435912633741</v>
      </c>
      <c r="V26">
        <v>0</v>
      </c>
      <c r="W26">
        <v>4.9947996974281397</v>
      </c>
      <c r="X26">
        <v>15.00270802679178</v>
      </c>
      <c r="Y26">
        <v>0</v>
      </c>
      <c r="Z26">
        <v>5.7568579199999999</v>
      </c>
      <c r="AA26">
        <v>12.340957824</v>
      </c>
      <c r="AB26">
        <v>11.568563136</v>
      </c>
      <c r="AC26">
        <v>8.5094042543999997</v>
      </c>
      <c r="AD26">
        <v>16.050188044800002</v>
      </c>
      <c r="AE26">
        <v>21.712535395200003</v>
      </c>
      <c r="AF26">
        <v>19.8215</v>
      </c>
      <c r="AG26">
        <v>27.31845744</v>
      </c>
      <c r="AH26">
        <v>51.366416399999999</v>
      </c>
      <c r="AI26">
        <v>3.3546096000000003</v>
      </c>
      <c r="AJ26">
        <v>0</v>
      </c>
      <c r="AK26">
        <v>22.296000000000003</v>
      </c>
      <c r="AL26">
        <v>35.542899999999996</v>
      </c>
      <c r="AM26">
        <v>0</v>
      </c>
      <c r="AN26">
        <v>0</v>
      </c>
      <c r="AO26">
        <v>10.975608000000001</v>
      </c>
      <c r="AP26">
        <v>5.0635368000000005</v>
      </c>
      <c r="AQ26">
        <v>43.145960000000002</v>
      </c>
      <c r="AR26">
        <v>6.7882752000000011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20.481620843760137</v>
      </c>
      <c r="BB26">
        <f t="shared" si="0"/>
        <v>598.29846858805797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86.396288588007053</v>
      </c>
      <c r="L27">
        <v>69.995957364477434</v>
      </c>
      <c r="M27">
        <v>31.893884892086334</v>
      </c>
      <c r="N27">
        <v>47.60916635127397</v>
      </c>
      <c r="O27">
        <v>73.287163899807652</v>
      </c>
      <c r="P27">
        <v>27.52900452824586</v>
      </c>
      <c r="Q27">
        <v>1.9231384386281589</v>
      </c>
      <c r="R27">
        <v>3.982886701411529</v>
      </c>
      <c r="S27">
        <v>2.6681406034732271</v>
      </c>
      <c r="T27">
        <v>0</v>
      </c>
      <c r="U27">
        <v>51.762435912633741</v>
      </c>
      <c r="V27">
        <v>0</v>
      </c>
      <c r="W27">
        <v>4.9983669902912631</v>
      </c>
      <c r="X27">
        <v>15.000892619378799</v>
      </c>
      <c r="Y27">
        <v>0</v>
      </c>
      <c r="Z27">
        <v>5.7568579199999999</v>
      </c>
      <c r="AA27">
        <v>6.1413336000000012</v>
      </c>
      <c r="AB27">
        <v>11.568563136</v>
      </c>
      <c r="AC27">
        <v>8.5094042543999997</v>
      </c>
      <c r="AD27">
        <v>16.050188044800002</v>
      </c>
      <c r="AE27">
        <v>21.712535395200003</v>
      </c>
      <c r="AF27">
        <v>19.8215</v>
      </c>
      <c r="AG27">
        <v>27.31845744</v>
      </c>
      <c r="AH27">
        <v>51.366416399999999</v>
      </c>
      <c r="AI27">
        <v>5.0319144000000007</v>
      </c>
      <c r="AJ27">
        <v>0</v>
      </c>
      <c r="AK27">
        <v>22.296000000000003</v>
      </c>
      <c r="AL27">
        <v>35.542899999999996</v>
      </c>
      <c r="AM27">
        <v>0</v>
      </c>
      <c r="AN27">
        <v>0</v>
      </c>
      <c r="AO27">
        <v>10.975608000000001</v>
      </c>
      <c r="AP27">
        <v>5.0635368000000005</v>
      </c>
      <c r="AQ27">
        <v>43.145960000000002</v>
      </c>
      <c r="AR27">
        <v>6.7882752000000011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23.79437429297445</v>
      </c>
      <c r="BB27">
        <f t="shared" si="0"/>
        <v>695.06889790714069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86.380202330775333</v>
      </c>
      <c r="L28">
        <v>69.995957364477434</v>
      </c>
      <c r="M28">
        <v>31.893884892086334</v>
      </c>
      <c r="N28">
        <v>51.87943262411347</v>
      </c>
      <c r="O28">
        <v>73.287163899807652</v>
      </c>
      <c r="P28">
        <v>27.52900452824586</v>
      </c>
      <c r="Q28">
        <v>1.9231384386281589</v>
      </c>
      <c r="R28">
        <v>3.982886701411529</v>
      </c>
      <c r="S28">
        <v>2.6681406034732271</v>
      </c>
      <c r="T28">
        <v>0</v>
      </c>
      <c r="U28">
        <v>51.762435912633741</v>
      </c>
      <c r="V28">
        <v>0</v>
      </c>
      <c r="W28">
        <v>4.9983669902912631</v>
      </c>
      <c r="X28">
        <v>15.000892619378799</v>
      </c>
      <c r="Y28">
        <v>0</v>
      </c>
      <c r="Z28">
        <v>5.7568579199999999</v>
      </c>
      <c r="AA28">
        <v>6.1413336000000012</v>
      </c>
      <c r="AB28">
        <v>11.568563136</v>
      </c>
      <c r="AC28">
        <v>8.5094042543999997</v>
      </c>
      <c r="AD28">
        <v>16.050188044800002</v>
      </c>
      <c r="AE28">
        <v>21.712535395200003</v>
      </c>
      <c r="AF28">
        <v>19.8215</v>
      </c>
      <c r="AG28">
        <v>27.31845744</v>
      </c>
      <c r="AH28">
        <v>51.366416399999999</v>
      </c>
      <c r="AI28">
        <v>21.469501439999998</v>
      </c>
      <c r="AJ28">
        <v>0</v>
      </c>
      <c r="AK28">
        <v>22.296000000000003</v>
      </c>
      <c r="AL28">
        <v>35.542899999999996</v>
      </c>
      <c r="AM28">
        <v>0</v>
      </c>
      <c r="AN28">
        <v>0</v>
      </c>
      <c r="AO28">
        <v>10.975608000000001</v>
      </c>
      <c r="AP28">
        <v>5.0635368000000005</v>
      </c>
      <c r="AQ28">
        <v>43.145960000000002</v>
      </c>
      <c r="AR28">
        <v>6.7882752000000011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24.479272034929284</v>
      </c>
      <c r="BB28">
        <f t="shared" si="0"/>
        <v>715.07576722079375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86.396288588007053</v>
      </c>
      <c r="L29">
        <v>69.995957364477434</v>
      </c>
      <c r="M29">
        <v>31.893884892086334</v>
      </c>
      <c r="N29">
        <v>51.87943262411347</v>
      </c>
      <c r="O29">
        <v>73.287163899807652</v>
      </c>
      <c r="P29">
        <v>27.52900452824586</v>
      </c>
      <c r="Q29">
        <v>1.9231384386281589</v>
      </c>
      <c r="R29">
        <v>3.982886701411529</v>
      </c>
      <c r="S29">
        <v>2.6681406034732271</v>
      </c>
      <c r="T29">
        <v>0</v>
      </c>
      <c r="U29">
        <v>51.762435912633741</v>
      </c>
      <c r="V29">
        <v>0</v>
      </c>
      <c r="W29">
        <v>4.9983669902912631</v>
      </c>
      <c r="X29">
        <v>15.000892619378799</v>
      </c>
      <c r="Y29">
        <v>0</v>
      </c>
      <c r="Z29">
        <v>5.7568579199999999</v>
      </c>
      <c r="AA29">
        <v>6.1413336000000012</v>
      </c>
      <c r="AB29">
        <v>11.568563136</v>
      </c>
      <c r="AC29">
        <v>8.5094042543999997</v>
      </c>
      <c r="AD29">
        <v>16.050188044800002</v>
      </c>
      <c r="AE29">
        <v>21.712535395200003</v>
      </c>
      <c r="AF29">
        <v>19.8215</v>
      </c>
      <c r="AG29">
        <v>27.31845744</v>
      </c>
      <c r="AH29">
        <v>51.366416399999999</v>
      </c>
      <c r="AI29">
        <v>21.469501439999998</v>
      </c>
      <c r="AJ29">
        <v>0</v>
      </c>
      <c r="AK29">
        <v>22.296000000000003</v>
      </c>
      <c r="AL29">
        <v>35.542899999999996</v>
      </c>
      <c r="AM29">
        <v>0</v>
      </c>
      <c r="AN29">
        <v>0</v>
      </c>
      <c r="AO29">
        <v>10.975608000000001</v>
      </c>
      <c r="AP29">
        <v>5.0635368000000005</v>
      </c>
      <c r="AQ29">
        <v>43.145960000000002</v>
      </c>
      <c r="AR29">
        <v>8.7277824000000006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24.544001632318995</v>
      </c>
      <c r="BB29">
        <f t="shared" si="0"/>
        <v>716.96663108063581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86.380202330775333</v>
      </c>
      <c r="L30">
        <v>69.995957364477434</v>
      </c>
      <c r="M30">
        <v>31.893884892086334</v>
      </c>
      <c r="N30">
        <v>51.87943262411347</v>
      </c>
      <c r="O30">
        <v>73.287163899807652</v>
      </c>
      <c r="P30">
        <v>27.52900452824586</v>
      </c>
      <c r="Q30">
        <v>1.9231384386281589</v>
      </c>
      <c r="R30">
        <v>3.982886701411529</v>
      </c>
      <c r="S30">
        <v>2.6681406034732271</v>
      </c>
      <c r="T30">
        <v>0</v>
      </c>
      <c r="U30">
        <v>51.762435912633741</v>
      </c>
      <c r="V30">
        <v>0</v>
      </c>
      <c r="W30">
        <v>4.9983669902912631</v>
      </c>
      <c r="X30">
        <v>15.000892619378799</v>
      </c>
      <c r="Y30">
        <v>0</v>
      </c>
      <c r="Z30">
        <v>5.7568579199999999</v>
      </c>
      <c r="AA30">
        <v>6.1413336000000012</v>
      </c>
      <c r="AB30">
        <v>11.568563136</v>
      </c>
      <c r="AC30">
        <v>8.5094042543999997</v>
      </c>
      <c r="AD30">
        <v>16.050188044800002</v>
      </c>
      <c r="AE30">
        <v>21.712535395200003</v>
      </c>
      <c r="AF30">
        <v>19.8215</v>
      </c>
      <c r="AG30">
        <v>27.31845744</v>
      </c>
      <c r="AH30">
        <v>51.366416399999999</v>
      </c>
      <c r="AI30">
        <v>21.469501439999998</v>
      </c>
      <c r="AJ30">
        <v>0</v>
      </c>
      <c r="AK30">
        <v>22.296000000000003</v>
      </c>
      <c r="AL30">
        <v>35.542899999999996</v>
      </c>
      <c r="AM30">
        <v>0</v>
      </c>
      <c r="AN30">
        <v>0</v>
      </c>
      <c r="AO30">
        <v>10.975608000000001</v>
      </c>
      <c r="AP30">
        <v>5.0635368000000005</v>
      </c>
      <c r="AQ30">
        <v>32.359470000000002</v>
      </c>
      <c r="AR30">
        <v>8.7277824000000006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24.186436710046742</v>
      </c>
      <c r="BB30">
        <f t="shared" si="0"/>
        <v>706.52161974567616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86.396288588007053</v>
      </c>
      <c r="L31">
        <v>69.995957364477434</v>
      </c>
      <c r="M31">
        <v>31.893884892086334</v>
      </c>
      <c r="N31">
        <v>51.87943262411347</v>
      </c>
      <c r="O31">
        <v>73.287163899807652</v>
      </c>
      <c r="P31">
        <v>27.52900452824586</v>
      </c>
      <c r="Q31">
        <v>1.9231384386281589</v>
      </c>
      <c r="R31">
        <v>3.982886701411529</v>
      </c>
      <c r="S31">
        <v>2.6681406034732271</v>
      </c>
      <c r="T31">
        <v>0</v>
      </c>
      <c r="U31">
        <v>51.762435912633741</v>
      </c>
      <c r="V31">
        <v>0</v>
      </c>
      <c r="W31">
        <v>4.9947996974281397</v>
      </c>
      <c r="X31">
        <v>15.00270802679178</v>
      </c>
      <c r="Y31">
        <v>0</v>
      </c>
      <c r="Z31">
        <v>5.7568579199999999</v>
      </c>
      <c r="AA31">
        <v>6.1413336000000012</v>
      </c>
      <c r="AB31">
        <v>11.568563136</v>
      </c>
      <c r="AC31">
        <v>8.5094042543999997</v>
      </c>
      <c r="AD31">
        <v>16.050188044800002</v>
      </c>
      <c r="AE31">
        <v>21.712535395200003</v>
      </c>
      <c r="AF31">
        <v>19.8215</v>
      </c>
      <c r="AG31">
        <v>27.31845744</v>
      </c>
      <c r="AH31">
        <v>51.366416399999999</v>
      </c>
      <c r="AI31">
        <v>21.469501439999998</v>
      </c>
      <c r="AJ31">
        <v>0</v>
      </c>
      <c r="AK31">
        <v>22.296000000000003</v>
      </c>
      <c r="AL31">
        <v>35.542899999999996</v>
      </c>
      <c r="AM31">
        <v>0</v>
      </c>
      <c r="AN31">
        <v>0</v>
      </c>
      <c r="AO31">
        <v>10.975608000000001</v>
      </c>
      <c r="AP31">
        <v>5.0635368000000005</v>
      </c>
      <c r="AQ31">
        <v>32.359470000000002</v>
      </c>
      <c r="AR31">
        <v>8.7277824000000006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24.186910664861458</v>
      </c>
      <c r="BB31">
        <f t="shared" si="0"/>
        <v>706.53548016264313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86.380202330775333</v>
      </c>
      <c r="L32">
        <v>69.995957364477434</v>
      </c>
      <c r="M32">
        <v>31.893884892086334</v>
      </c>
      <c r="N32">
        <v>51.87943262411347</v>
      </c>
      <c r="O32">
        <v>73.287163899807652</v>
      </c>
      <c r="P32">
        <v>27.52900452824586</v>
      </c>
      <c r="Q32">
        <v>1.9231384386281589</v>
      </c>
      <c r="R32">
        <v>3.982886701411529</v>
      </c>
      <c r="S32">
        <v>2.6681406034732271</v>
      </c>
      <c r="T32">
        <v>0</v>
      </c>
      <c r="U32">
        <v>51.762435912633741</v>
      </c>
      <c r="V32">
        <v>0</v>
      </c>
      <c r="W32">
        <v>4.9947996974281397</v>
      </c>
      <c r="X32">
        <v>15.00270802679178</v>
      </c>
      <c r="Y32">
        <v>0</v>
      </c>
      <c r="Z32">
        <v>5.7568579199999999</v>
      </c>
      <c r="AA32">
        <v>6.1413336000000012</v>
      </c>
      <c r="AB32">
        <v>11.568563136</v>
      </c>
      <c r="AC32">
        <v>8.5094042543999997</v>
      </c>
      <c r="AD32">
        <v>16.050188044800002</v>
      </c>
      <c r="AE32">
        <v>21.712535395200003</v>
      </c>
      <c r="AF32">
        <v>19.8215</v>
      </c>
      <c r="AG32">
        <v>27.31845744</v>
      </c>
      <c r="AH32">
        <v>51.366416399999999</v>
      </c>
      <c r="AI32">
        <v>21.469501439999998</v>
      </c>
      <c r="AJ32">
        <v>0</v>
      </c>
      <c r="AK32">
        <v>22.296000000000003</v>
      </c>
      <c r="AL32">
        <v>35.542899999999996</v>
      </c>
      <c r="AM32">
        <v>0</v>
      </c>
      <c r="AN32">
        <v>0</v>
      </c>
      <c r="AO32">
        <v>10.975608000000001</v>
      </c>
      <c r="AP32">
        <v>5.0635368000000005</v>
      </c>
      <c r="AQ32">
        <v>32.359470000000002</v>
      </c>
      <c r="AR32">
        <v>8.7277824000000006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24.186378492271743</v>
      </c>
      <c r="BB32">
        <f t="shared" si="0"/>
        <v>706.51992607800105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70.003810145874155</v>
      </c>
      <c r="L33">
        <v>69.995957364477434</v>
      </c>
      <c r="M33">
        <v>10.003036293436294</v>
      </c>
      <c r="N33">
        <v>14.997910248249521</v>
      </c>
      <c r="O33">
        <v>10.001807879410759</v>
      </c>
      <c r="P33">
        <v>27.52900452824586</v>
      </c>
      <c r="Q33">
        <v>2.7499192359963267</v>
      </c>
      <c r="R33">
        <v>5.9066683825248569</v>
      </c>
      <c r="S33">
        <v>3.7019350603636365</v>
      </c>
      <c r="T33">
        <v>0</v>
      </c>
      <c r="U33">
        <v>51.762435912633741</v>
      </c>
      <c r="V33">
        <v>0</v>
      </c>
      <c r="W33">
        <v>6.0806257186081689</v>
      </c>
      <c r="X33">
        <v>15.00270802679178</v>
      </c>
      <c r="Y33">
        <v>0</v>
      </c>
      <c r="Z33">
        <v>5.7568579199999999</v>
      </c>
      <c r="AA33">
        <v>6.1413336000000012</v>
      </c>
      <c r="AB33">
        <v>11.568563136</v>
      </c>
      <c r="AC33">
        <v>8.5094042543999997</v>
      </c>
      <c r="AD33">
        <v>12.009792240000003</v>
      </c>
      <c r="AE33">
        <v>21.712535395200003</v>
      </c>
      <c r="AF33">
        <v>19.8215</v>
      </c>
      <c r="AG33">
        <v>27.31845744</v>
      </c>
      <c r="AH33">
        <v>51.366416399999999</v>
      </c>
      <c r="AI33">
        <v>21.469501439999998</v>
      </c>
      <c r="AJ33">
        <v>0</v>
      </c>
      <c r="AK33">
        <v>22.296000000000003</v>
      </c>
      <c r="AL33">
        <v>35.542899999999996</v>
      </c>
      <c r="AM33">
        <v>0</v>
      </c>
      <c r="AN33">
        <v>0</v>
      </c>
      <c r="AO33">
        <v>10.975608000000001</v>
      </c>
      <c r="AP33">
        <v>5.0635368000000005</v>
      </c>
      <c r="AQ33">
        <v>32.359470000000002</v>
      </c>
      <c r="AR33">
        <v>8.7277824000000006</v>
      </c>
      <c r="AS33">
        <v>5.9081184000000002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19.670786998207703</v>
      </c>
      <c r="BB33">
        <f t="shared" si="0"/>
        <v>574.61280922400476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70.003810145874155</v>
      </c>
      <c r="L34">
        <v>69.995957364477434</v>
      </c>
      <c r="M34">
        <v>10.003036293436294</v>
      </c>
      <c r="N34">
        <v>14.997910248249521</v>
      </c>
      <c r="O34">
        <v>10.001807879410759</v>
      </c>
      <c r="P34">
        <v>27.52900452824586</v>
      </c>
      <c r="Q34">
        <v>2.7499192359963267</v>
      </c>
      <c r="R34">
        <v>5.9066683825248569</v>
      </c>
      <c r="S34">
        <v>3.7019350603636365</v>
      </c>
      <c r="T34">
        <v>0</v>
      </c>
      <c r="U34">
        <v>51.762435912633741</v>
      </c>
      <c r="V34">
        <v>0</v>
      </c>
      <c r="W34">
        <v>6.0806257186081689</v>
      </c>
      <c r="X34">
        <v>15.00270802679178</v>
      </c>
      <c r="Y34">
        <v>0</v>
      </c>
      <c r="Z34">
        <v>5.7568579199999999</v>
      </c>
      <c r="AA34">
        <v>6.1413336000000012</v>
      </c>
      <c r="AB34">
        <v>11.568563136</v>
      </c>
      <c r="AC34">
        <v>8.5094042543999997</v>
      </c>
      <c r="AD34">
        <v>12.009792240000003</v>
      </c>
      <c r="AE34">
        <v>21.712535395200003</v>
      </c>
      <c r="AF34">
        <v>19.8215</v>
      </c>
      <c r="AG34">
        <v>27.31845744</v>
      </c>
      <c r="AH34">
        <v>51.366416399999999</v>
      </c>
      <c r="AI34">
        <v>6.7092192000000006</v>
      </c>
      <c r="AJ34">
        <v>0</v>
      </c>
      <c r="AK34">
        <v>22.296000000000003</v>
      </c>
      <c r="AL34">
        <v>35.542899999999996</v>
      </c>
      <c r="AM34">
        <v>0</v>
      </c>
      <c r="AN34">
        <v>0</v>
      </c>
      <c r="AO34">
        <v>10.975608000000001</v>
      </c>
      <c r="AP34">
        <v>5.0635368000000005</v>
      </c>
      <c r="AQ34">
        <v>32.359470000000002</v>
      </c>
      <c r="AR34">
        <v>8.7277824000000006</v>
      </c>
      <c r="AS34">
        <v>5.9081184000000002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19.182221796607706</v>
      </c>
      <c r="BB34">
        <f t="shared" si="0"/>
        <v>560.34109218560491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70.003810145874155</v>
      </c>
      <c r="L35">
        <v>69.995957364477434</v>
      </c>
      <c r="M35">
        <v>10.003036293436294</v>
      </c>
      <c r="N35">
        <v>14.997910248249521</v>
      </c>
      <c r="O35">
        <v>10.001807879410759</v>
      </c>
      <c r="P35">
        <v>27.52900452824586</v>
      </c>
      <c r="Q35">
        <v>4.6408047478005869</v>
      </c>
      <c r="R35">
        <v>9.7898167075208899</v>
      </c>
      <c r="S35">
        <v>6.1451545073964491</v>
      </c>
      <c r="T35">
        <v>0</v>
      </c>
      <c r="U35">
        <v>51.762435912633741</v>
      </c>
      <c r="V35">
        <v>0.5584869972299169</v>
      </c>
      <c r="W35">
        <v>6.0806257186081689</v>
      </c>
      <c r="X35">
        <v>15.00270802679178</v>
      </c>
      <c r="Y35">
        <v>0</v>
      </c>
      <c r="Z35">
        <v>5.7568579199999999</v>
      </c>
      <c r="AA35">
        <v>6.1413336000000012</v>
      </c>
      <c r="AB35">
        <v>11.568563136</v>
      </c>
      <c r="AC35">
        <v>8.5094042543999997</v>
      </c>
      <c r="AD35">
        <v>16.050188044800002</v>
      </c>
      <c r="AE35">
        <v>21.712535395200003</v>
      </c>
      <c r="AF35">
        <v>19.8215</v>
      </c>
      <c r="AG35">
        <v>27.31845744</v>
      </c>
      <c r="AH35">
        <v>51.366416399999999</v>
      </c>
      <c r="AI35">
        <v>6.1501176000000006</v>
      </c>
      <c r="AJ35">
        <v>0</v>
      </c>
      <c r="AK35">
        <v>22.296000000000003</v>
      </c>
      <c r="AL35">
        <v>44.211899999999993</v>
      </c>
      <c r="AM35">
        <v>0</v>
      </c>
      <c r="AN35">
        <v>0</v>
      </c>
      <c r="AO35">
        <v>10.975608000000001</v>
      </c>
      <c r="AP35">
        <v>5.0635368000000005</v>
      </c>
      <c r="AQ35">
        <v>32.359470000000002</v>
      </c>
      <c r="AR35">
        <v>8.7277824000000006</v>
      </c>
      <c r="AS35">
        <v>6.9715797119999996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19.910073238075221</v>
      </c>
      <c r="BB35">
        <f t="shared" si="0"/>
        <v>581.60273654200023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70.003810145874155</v>
      </c>
      <c r="L36">
        <v>69.995957364477434</v>
      </c>
      <c r="M36">
        <v>10.003036293436294</v>
      </c>
      <c r="N36">
        <v>14.997910248249521</v>
      </c>
      <c r="O36">
        <v>10.001807879410759</v>
      </c>
      <c r="P36">
        <v>27.52900452824586</v>
      </c>
      <c r="Q36">
        <v>4.6408047478005869</v>
      </c>
      <c r="R36">
        <v>9.7898167075208899</v>
      </c>
      <c r="S36">
        <v>6.1451545073964491</v>
      </c>
      <c r="T36">
        <v>0</v>
      </c>
      <c r="U36">
        <v>51.762435912633741</v>
      </c>
      <c r="V36">
        <v>0</v>
      </c>
      <c r="W36">
        <v>6.0806257186081689</v>
      </c>
      <c r="X36">
        <v>15.00270802679178</v>
      </c>
      <c r="Y36">
        <v>0</v>
      </c>
      <c r="Z36">
        <v>5.7568579199999999</v>
      </c>
      <c r="AA36">
        <v>6.1413336000000012</v>
      </c>
      <c r="AB36">
        <v>11.568563136</v>
      </c>
      <c r="AC36">
        <v>8.5094042543999997</v>
      </c>
      <c r="AD36">
        <v>16.050188044800002</v>
      </c>
      <c r="AE36">
        <v>21.712535395200003</v>
      </c>
      <c r="AF36">
        <v>19.8215</v>
      </c>
      <c r="AG36">
        <v>27.31845744</v>
      </c>
      <c r="AH36">
        <v>51.366416399999999</v>
      </c>
      <c r="AI36">
        <v>6.1501176000000006</v>
      </c>
      <c r="AJ36">
        <v>0</v>
      </c>
      <c r="AK36">
        <v>22.296000000000003</v>
      </c>
      <c r="AL36">
        <v>62.416799999999988</v>
      </c>
      <c r="AM36">
        <v>0</v>
      </c>
      <c r="AN36">
        <v>0</v>
      </c>
      <c r="AO36">
        <v>10.975608000000001</v>
      </c>
      <c r="AP36">
        <v>5.0635368000000005</v>
      </c>
      <c r="AQ36">
        <v>32.359470000000002</v>
      </c>
      <c r="AR36">
        <v>23.274086400000002</v>
      </c>
      <c r="AS36">
        <v>14.120402976000001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21.212278018328444</v>
      </c>
      <c r="BB36">
        <f t="shared" si="0"/>
        <v>619.64207202851708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70.003810145874155</v>
      </c>
      <c r="L37">
        <v>69.995957364477434</v>
      </c>
      <c r="M37">
        <v>10.003036293436294</v>
      </c>
      <c r="N37">
        <v>14.997910248249521</v>
      </c>
      <c r="O37">
        <v>10.001807879410759</v>
      </c>
      <c r="P37">
        <v>27.52900452824586</v>
      </c>
      <c r="Q37">
        <v>4.6408047478005869</v>
      </c>
      <c r="R37">
        <v>9.7898167075208899</v>
      </c>
      <c r="S37">
        <v>6.1451545073964491</v>
      </c>
      <c r="T37">
        <v>0</v>
      </c>
      <c r="U37">
        <v>51.762435912633741</v>
      </c>
      <c r="V37">
        <v>0</v>
      </c>
      <c r="W37">
        <v>4.996053811659193</v>
      </c>
      <c r="X37">
        <v>15.001064225876515</v>
      </c>
      <c r="Y37">
        <v>0</v>
      </c>
      <c r="Z37">
        <v>2.8784289599999999</v>
      </c>
      <c r="AA37">
        <v>6.1413336000000012</v>
      </c>
      <c r="AB37">
        <v>11.568563136</v>
      </c>
      <c r="AC37">
        <v>8.5094042543999997</v>
      </c>
      <c r="AD37">
        <v>16.050188044800002</v>
      </c>
      <c r="AE37">
        <v>21.712535395200003</v>
      </c>
      <c r="AF37">
        <v>19.8215</v>
      </c>
      <c r="AG37">
        <v>27.31845744</v>
      </c>
      <c r="AH37">
        <v>51.366416399999999</v>
      </c>
      <c r="AI37">
        <v>6.1501176000000006</v>
      </c>
      <c r="AJ37">
        <v>0</v>
      </c>
      <c r="AK37">
        <v>22.296000000000003</v>
      </c>
      <c r="AL37">
        <v>62.416799999999988</v>
      </c>
      <c r="AM37">
        <v>0</v>
      </c>
      <c r="AN37">
        <v>0</v>
      </c>
      <c r="AO37">
        <v>10.975608000000001</v>
      </c>
      <c r="AP37">
        <v>5.0635368000000005</v>
      </c>
      <c r="AQ37">
        <v>32.359470000000002</v>
      </c>
      <c r="AR37">
        <v>23.274086400000002</v>
      </c>
      <c r="AS37">
        <v>14.120402976000001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21.081048360166758</v>
      </c>
      <c r="BB37">
        <f t="shared" si="0"/>
        <v>615.80865701881453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70.003810145874155</v>
      </c>
      <c r="L38">
        <v>69.995957364477434</v>
      </c>
      <c r="M38">
        <v>10.003036293436294</v>
      </c>
      <c r="N38">
        <v>14.997910248249521</v>
      </c>
      <c r="O38">
        <v>10.001807879410759</v>
      </c>
      <c r="P38">
        <v>27.52900452824586</v>
      </c>
      <c r="Q38">
        <v>4.6408047478005869</v>
      </c>
      <c r="R38">
        <v>9.7898167075208899</v>
      </c>
      <c r="S38">
        <v>6.1451545073964491</v>
      </c>
      <c r="T38">
        <v>0</v>
      </c>
      <c r="U38">
        <v>51.762435912633741</v>
      </c>
      <c r="V38">
        <v>0</v>
      </c>
      <c r="W38">
        <v>4.996053811659193</v>
      </c>
      <c r="X38">
        <v>15.001064225876515</v>
      </c>
      <c r="Y38">
        <v>0</v>
      </c>
      <c r="Z38">
        <v>2.8784289599999999</v>
      </c>
      <c r="AA38">
        <v>6.1413336000000012</v>
      </c>
      <c r="AB38">
        <v>11.568563136</v>
      </c>
      <c r="AC38">
        <v>8.5094042543999997</v>
      </c>
      <c r="AD38">
        <v>16.050188044800002</v>
      </c>
      <c r="AE38">
        <v>21.712535395200003</v>
      </c>
      <c r="AF38">
        <v>19.8215</v>
      </c>
      <c r="AG38">
        <v>27.31845744</v>
      </c>
      <c r="AH38">
        <v>41.093133119999997</v>
      </c>
      <c r="AI38">
        <v>6.1501176000000006</v>
      </c>
      <c r="AJ38">
        <v>0</v>
      </c>
      <c r="AK38">
        <v>22.296000000000003</v>
      </c>
      <c r="AL38">
        <v>62.416799999999988</v>
      </c>
      <c r="AM38">
        <v>0</v>
      </c>
      <c r="AN38">
        <v>0</v>
      </c>
      <c r="AO38">
        <v>10.975608000000001</v>
      </c>
      <c r="AP38">
        <v>5.0635368000000005</v>
      </c>
      <c r="AQ38">
        <v>32.359470000000002</v>
      </c>
      <c r="AR38">
        <v>6.7882752000000011</v>
      </c>
      <c r="AS38">
        <v>14.120402976000001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20.195322504166757</v>
      </c>
      <c r="BB38">
        <f t="shared" si="0"/>
        <v>589.93528839481462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70.003810145874155</v>
      </c>
      <c r="L39">
        <v>69.995957364477434</v>
      </c>
      <c r="M39">
        <v>10.238135163316585</v>
      </c>
      <c r="N39">
        <v>14.997910248249521</v>
      </c>
      <c r="O39">
        <v>10.001807879410759</v>
      </c>
      <c r="P39">
        <v>27.52900452824586</v>
      </c>
      <c r="Q39">
        <v>4.6408047478005869</v>
      </c>
      <c r="R39">
        <v>9.7898167075208899</v>
      </c>
      <c r="S39">
        <v>6.1451545073964491</v>
      </c>
      <c r="T39">
        <v>0</v>
      </c>
      <c r="U39">
        <v>51.762435912633741</v>
      </c>
      <c r="V39">
        <v>0</v>
      </c>
      <c r="W39">
        <v>6.0806257186081689</v>
      </c>
      <c r="X39">
        <v>15.00270802679178</v>
      </c>
      <c r="Y39">
        <v>0</v>
      </c>
      <c r="Z39">
        <v>2.8784289599999999</v>
      </c>
      <c r="AA39">
        <v>6.1413336000000012</v>
      </c>
      <c r="AB39">
        <v>11.568563136</v>
      </c>
      <c r="AC39">
        <v>8.5094042543999997</v>
      </c>
      <c r="AD39">
        <v>16.050188044800002</v>
      </c>
      <c r="AE39">
        <v>21.712535395200003</v>
      </c>
      <c r="AF39">
        <v>19.8215</v>
      </c>
      <c r="AG39">
        <v>27.31845744</v>
      </c>
      <c r="AH39">
        <v>41.093133119999997</v>
      </c>
      <c r="AI39">
        <v>1.3977540000000004</v>
      </c>
      <c r="AJ39">
        <v>0</v>
      </c>
      <c r="AK39">
        <v>22.296000000000003</v>
      </c>
      <c r="AL39">
        <v>62.416799999999988</v>
      </c>
      <c r="AM39">
        <v>0</v>
      </c>
      <c r="AN39">
        <v>0</v>
      </c>
      <c r="AO39">
        <v>10.975608000000001</v>
      </c>
      <c r="AP39">
        <v>5.0635368000000005</v>
      </c>
      <c r="AQ39">
        <v>32.359470000000002</v>
      </c>
      <c r="AR39">
        <v>6.7882752000000011</v>
      </c>
      <c r="AS39">
        <v>14.120402976000001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20.081754663083903</v>
      </c>
      <c r="BB39">
        <f t="shared" si="0"/>
        <v>586.6178072136421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70.003810145874155</v>
      </c>
      <c r="L40">
        <v>69.995957364477434</v>
      </c>
      <c r="M40">
        <v>10.238135163316585</v>
      </c>
      <c r="N40">
        <v>14.997910248249521</v>
      </c>
      <c r="O40">
        <v>10.001807879410759</v>
      </c>
      <c r="P40">
        <v>27.52900452824586</v>
      </c>
      <c r="Q40">
        <v>4.6408047478005869</v>
      </c>
      <c r="R40">
        <v>9.7898167075208899</v>
      </c>
      <c r="S40">
        <v>6.1451545073964491</v>
      </c>
      <c r="T40">
        <v>0</v>
      </c>
      <c r="U40">
        <v>51.762435912633741</v>
      </c>
      <c r="V40">
        <v>0</v>
      </c>
      <c r="W40">
        <v>6.0806257186081689</v>
      </c>
      <c r="X40">
        <v>15.00270802679178</v>
      </c>
      <c r="Y40">
        <v>0</v>
      </c>
      <c r="Z40">
        <v>2.8784289599999999</v>
      </c>
      <c r="AA40">
        <v>6.1413336000000012</v>
      </c>
      <c r="AB40">
        <v>11.568563136</v>
      </c>
      <c r="AC40">
        <v>8.5094042543999997</v>
      </c>
      <c r="AD40">
        <v>16.050188044800002</v>
      </c>
      <c r="AE40">
        <v>21.712535395200003</v>
      </c>
      <c r="AF40">
        <v>19.8215</v>
      </c>
      <c r="AG40">
        <v>27.31845744</v>
      </c>
      <c r="AH40">
        <v>41.093133119999997</v>
      </c>
      <c r="AI40">
        <v>1.3977540000000004</v>
      </c>
      <c r="AJ40">
        <v>0</v>
      </c>
      <c r="AK40">
        <v>22.296000000000003</v>
      </c>
      <c r="AL40">
        <v>43.344999999999999</v>
      </c>
      <c r="AM40">
        <v>0</v>
      </c>
      <c r="AN40">
        <v>0</v>
      </c>
      <c r="AO40">
        <v>10.975608000000001</v>
      </c>
      <c r="AP40">
        <v>5.0635368000000005</v>
      </c>
      <c r="AQ40">
        <v>32.359470000000002</v>
      </c>
      <c r="AR40">
        <v>6.7882752000000011</v>
      </c>
      <c r="AS40">
        <v>6.9715797119999996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19.213852354300435</v>
      </c>
      <c r="BB40">
        <f t="shared" si="0"/>
        <v>561.26508625842553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70.003810145874155</v>
      </c>
      <c r="L41">
        <v>69.995957364477434</v>
      </c>
      <c r="M41">
        <v>10.281249696287025</v>
      </c>
      <c r="N41">
        <v>14.997910248249521</v>
      </c>
      <c r="O41">
        <v>10.001807879410759</v>
      </c>
      <c r="P41">
        <v>27.52900452824586</v>
      </c>
      <c r="Q41">
        <v>2.7499192359963267</v>
      </c>
      <c r="R41">
        <v>5.9066683825248569</v>
      </c>
      <c r="S41">
        <v>3.7019350603636365</v>
      </c>
      <c r="T41">
        <v>0</v>
      </c>
      <c r="U41">
        <v>51.762435912633741</v>
      </c>
      <c r="V41">
        <v>0</v>
      </c>
      <c r="W41">
        <v>4.9947996974281397</v>
      </c>
      <c r="X41">
        <v>15.00270802679178</v>
      </c>
      <c r="Y41">
        <v>0</v>
      </c>
      <c r="Z41">
        <v>2.8784289599999999</v>
      </c>
      <c r="AA41">
        <v>6.1413336000000012</v>
      </c>
      <c r="AB41">
        <v>11.568563136</v>
      </c>
      <c r="AC41">
        <v>8.5094042543999997</v>
      </c>
      <c r="AD41">
        <v>16.050188044800002</v>
      </c>
      <c r="AE41">
        <v>21.712535395200003</v>
      </c>
      <c r="AF41">
        <v>19.8215</v>
      </c>
      <c r="AG41">
        <v>27.31845744</v>
      </c>
      <c r="AH41">
        <v>41.093133119999997</v>
      </c>
      <c r="AI41">
        <v>1.3977540000000004</v>
      </c>
      <c r="AJ41">
        <v>0</v>
      </c>
      <c r="AK41">
        <v>22.296000000000003</v>
      </c>
      <c r="AL41">
        <v>34.675999999999995</v>
      </c>
      <c r="AM41">
        <v>0</v>
      </c>
      <c r="AN41">
        <v>0</v>
      </c>
      <c r="AO41">
        <v>10.975608000000001</v>
      </c>
      <c r="AP41">
        <v>5.0635368000000005</v>
      </c>
      <c r="AQ41">
        <v>32.359470000000002</v>
      </c>
      <c r="AR41">
        <v>6.7882752000000011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18.54609164346428</v>
      </c>
      <c r="BB41">
        <f t="shared" si="0"/>
        <v>541.75879720521903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70.0047043717001</v>
      </c>
      <c r="L42">
        <v>69.995957364477434</v>
      </c>
      <c r="M42">
        <v>10.281249696287025</v>
      </c>
      <c r="N42">
        <v>14.997910248249521</v>
      </c>
      <c r="O42">
        <v>10.001807879410759</v>
      </c>
      <c r="P42">
        <v>27.52900452824586</v>
      </c>
      <c r="Q42">
        <v>2.7499192359963267</v>
      </c>
      <c r="R42">
        <v>5.9066683825248569</v>
      </c>
      <c r="S42">
        <v>3.7019350603636365</v>
      </c>
      <c r="T42">
        <v>0</v>
      </c>
      <c r="U42">
        <v>51.762435912633741</v>
      </c>
      <c r="V42">
        <v>0</v>
      </c>
      <c r="W42">
        <v>4.9947996974281397</v>
      </c>
      <c r="X42">
        <v>15.00270802679178</v>
      </c>
      <c r="Y42">
        <v>0</v>
      </c>
      <c r="Z42">
        <v>2.8784289599999999</v>
      </c>
      <c r="AA42">
        <v>6.1413336000000012</v>
      </c>
      <c r="AB42">
        <v>11.568563136</v>
      </c>
      <c r="AC42">
        <v>8.5094042543999997</v>
      </c>
      <c r="AD42">
        <v>16.050188044800002</v>
      </c>
      <c r="AE42">
        <v>21.712535395200003</v>
      </c>
      <c r="AF42">
        <v>19.8215</v>
      </c>
      <c r="AG42">
        <v>27.31845744</v>
      </c>
      <c r="AH42">
        <v>41.093133119999997</v>
      </c>
      <c r="AI42">
        <v>1.3977540000000004</v>
      </c>
      <c r="AJ42">
        <v>0</v>
      </c>
      <c r="AK42">
        <v>22.296000000000003</v>
      </c>
      <c r="AL42">
        <v>34.675999999999995</v>
      </c>
      <c r="AM42">
        <v>0</v>
      </c>
      <c r="AN42">
        <v>0</v>
      </c>
      <c r="AO42">
        <v>10.975608000000001</v>
      </c>
      <c r="AP42">
        <v>5.0635368000000005</v>
      </c>
      <c r="AQ42">
        <v>32.359470000000002</v>
      </c>
      <c r="AR42">
        <v>6.7882752000000011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18.546121471036059</v>
      </c>
      <c r="BB42">
        <f t="shared" si="0"/>
        <v>541.75966160347321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70.0047043717001</v>
      </c>
      <c r="L43">
        <v>69.998853169107463</v>
      </c>
      <c r="M43">
        <v>10.003036293436294</v>
      </c>
      <c r="N43">
        <v>14.997910248249521</v>
      </c>
      <c r="O43">
        <v>10.001807879410759</v>
      </c>
      <c r="P43">
        <v>27.52900452824586</v>
      </c>
      <c r="Q43">
        <v>3.1437891453437774</v>
      </c>
      <c r="R43">
        <v>5.9019931748410537</v>
      </c>
      <c r="S43">
        <v>3.7019350603636365</v>
      </c>
      <c r="T43">
        <v>0</v>
      </c>
      <c r="U43">
        <v>51.762435912633741</v>
      </c>
      <c r="V43">
        <v>0</v>
      </c>
      <c r="W43">
        <v>4.9947996974281397</v>
      </c>
      <c r="X43">
        <v>15.00270802679178</v>
      </c>
      <c r="Y43">
        <v>0</v>
      </c>
      <c r="Z43">
        <v>2.8784289599999999</v>
      </c>
      <c r="AA43">
        <v>0</v>
      </c>
      <c r="AB43">
        <v>11.568563136</v>
      </c>
      <c r="AC43">
        <v>8.5094042543999997</v>
      </c>
      <c r="AD43">
        <v>16.050188044800002</v>
      </c>
      <c r="AE43">
        <v>21.712535395200003</v>
      </c>
      <c r="AF43">
        <v>19.8215</v>
      </c>
      <c r="AG43">
        <v>27.31845744</v>
      </c>
      <c r="AH43">
        <v>41.093133119999997</v>
      </c>
      <c r="AI43">
        <v>1.3977540000000004</v>
      </c>
      <c r="AJ43">
        <v>0</v>
      </c>
      <c r="AK43">
        <v>22.296000000000003</v>
      </c>
      <c r="AL43">
        <v>34.675999999999995</v>
      </c>
      <c r="AM43">
        <v>0</v>
      </c>
      <c r="AN43">
        <v>0</v>
      </c>
      <c r="AO43">
        <v>10.975608000000001</v>
      </c>
      <c r="AP43">
        <v>5.0635368000000005</v>
      </c>
      <c r="AQ43">
        <v>32.359470000000002</v>
      </c>
      <c r="AR43">
        <v>6.7882752000000011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18.346613111047617</v>
      </c>
      <c r="BB43">
        <f t="shared" si="0"/>
        <v>535.93171346690463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70.0047043717001</v>
      </c>
      <c r="L44">
        <v>69.998129105814655</v>
      </c>
      <c r="M44">
        <v>10.003036293436294</v>
      </c>
      <c r="N44">
        <v>14.997910248249521</v>
      </c>
      <c r="O44">
        <v>10.001807879410759</v>
      </c>
      <c r="P44">
        <v>27.52900452824586</v>
      </c>
      <c r="Q44">
        <v>3.1437891453437774</v>
      </c>
      <c r="R44">
        <v>5.9019931748410537</v>
      </c>
      <c r="S44">
        <v>3.7019350603636365</v>
      </c>
      <c r="T44">
        <v>0</v>
      </c>
      <c r="U44">
        <v>51.762435912633741</v>
      </c>
      <c r="V44">
        <v>0</v>
      </c>
      <c r="W44">
        <v>4.9947996974281397</v>
      </c>
      <c r="X44">
        <v>15.00270802679178</v>
      </c>
      <c r="Y44">
        <v>0</v>
      </c>
      <c r="Z44">
        <v>2.8784289599999999</v>
      </c>
      <c r="AA44">
        <v>0</v>
      </c>
      <c r="AB44">
        <v>11.568563136</v>
      </c>
      <c r="AC44">
        <v>8.5094042543999997</v>
      </c>
      <c r="AD44">
        <v>16.050188044800002</v>
      </c>
      <c r="AE44">
        <v>21.712535395200003</v>
      </c>
      <c r="AF44">
        <v>19.8215</v>
      </c>
      <c r="AG44">
        <v>27.31845744</v>
      </c>
      <c r="AH44">
        <v>41.093133119999997</v>
      </c>
      <c r="AI44">
        <v>1.3977540000000004</v>
      </c>
      <c r="AJ44">
        <v>0</v>
      </c>
      <c r="AK44">
        <v>22.296000000000003</v>
      </c>
      <c r="AL44">
        <v>34.675999999999995</v>
      </c>
      <c r="AM44">
        <v>0</v>
      </c>
      <c r="AN44">
        <v>0</v>
      </c>
      <c r="AO44">
        <v>10.975608000000001</v>
      </c>
      <c r="AP44">
        <v>5.0635368000000005</v>
      </c>
      <c r="AQ44">
        <v>32.359470000000002</v>
      </c>
      <c r="AR44">
        <v>6.7882752000000011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18.346589148478884</v>
      </c>
      <c r="BB44">
        <f t="shared" si="0"/>
        <v>535.93101336618054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86.481066661263313</v>
      </c>
      <c r="L45">
        <v>69.996377952755907</v>
      </c>
      <c r="M45">
        <v>10.003036293436294</v>
      </c>
      <c r="N45">
        <v>14.997910248249521</v>
      </c>
      <c r="O45">
        <v>10.032131246584699</v>
      </c>
      <c r="P45">
        <v>27.52900452824586</v>
      </c>
      <c r="Q45">
        <v>2.7422945998160073</v>
      </c>
      <c r="R45">
        <v>5.9019931748410537</v>
      </c>
      <c r="S45">
        <v>3.7019350603636365</v>
      </c>
      <c r="T45">
        <v>0</v>
      </c>
      <c r="U45">
        <v>51.762435912633741</v>
      </c>
      <c r="V45">
        <v>0</v>
      </c>
      <c r="W45">
        <v>4.9947996974281397</v>
      </c>
      <c r="X45">
        <v>15.00270802679178</v>
      </c>
      <c r="Y45">
        <v>0</v>
      </c>
      <c r="Z45">
        <v>2.8784289599999999</v>
      </c>
      <c r="AA45">
        <v>0</v>
      </c>
      <c r="AB45">
        <v>11.568563136</v>
      </c>
      <c r="AC45">
        <v>8.5094042543999997</v>
      </c>
      <c r="AD45">
        <v>16.050188044800002</v>
      </c>
      <c r="AE45">
        <v>21.712535395200003</v>
      </c>
      <c r="AF45">
        <v>19.8215</v>
      </c>
      <c r="AG45">
        <v>27.31845744</v>
      </c>
      <c r="AH45">
        <v>41.093133119999997</v>
      </c>
      <c r="AI45">
        <v>1.3977540000000004</v>
      </c>
      <c r="AJ45">
        <v>0</v>
      </c>
      <c r="AK45">
        <v>22.296000000000003</v>
      </c>
      <c r="AL45">
        <v>34.675999999999995</v>
      </c>
      <c r="AM45">
        <v>0</v>
      </c>
      <c r="AN45">
        <v>0</v>
      </c>
      <c r="AO45">
        <v>10.975608000000001</v>
      </c>
      <c r="AP45">
        <v>5.0635368000000005</v>
      </c>
      <c r="AQ45">
        <v>32.359470000000002</v>
      </c>
      <c r="AR45">
        <v>6.7882752000000011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18.879612345265997</v>
      </c>
      <c r="BB45">
        <f t="shared" si="0"/>
        <v>551.50143012754404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86.516769849845886</v>
      </c>
      <c r="L46">
        <v>69.996377952755907</v>
      </c>
      <c r="M46">
        <v>10.003036293436294</v>
      </c>
      <c r="N46">
        <v>14.997910248249521</v>
      </c>
      <c r="O46">
        <v>10.032131246584699</v>
      </c>
      <c r="P46">
        <v>27.52900452824586</v>
      </c>
      <c r="Q46">
        <v>2.7422945998160073</v>
      </c>
      <c r="R46">
        <v>5.9019931748410537</v>
      </c>
      <c r="S46">
        <v>3.7019350603636365</v>
      </c>
      <c r="T46">
        <v>0</v>
      </c>
      <c r="U46">
        <v>51.762435912633741</v>
      </c>
      <c r="V46">
        <v>0</v>
      </c>
      <c r="W46">
        <v>4.9947996974281397</v>
      </c>
      <c r="X46">
        <v>15.00270802679178</v>
      </c>
      <c r="Y46">
        <v>0</v>
      </c>
      <c r="Z46">
        <v>2.8784289599999999</v>
      </c>
      <c r="AA46">
        <v>0</v>
      </c>
      <c r="AB46">
        <v>11.568563136</v>
      </c>
      <c r="AC46">
        <v>8.5094042543999997</v>
      </c>
      <c r="AD46">
        <v>16.050188044800002</v>
      </c>
      <c r="AE46">
        <v>21.712535395200003</v>
      </c>
      <c r="AF46">
        <v>19.8215</v>
      </c>
      <c r="AG46">
        <v>27.31845744</v>
      </c>
      <c r="AH46">
        <v>41.093133119999997</v>
      </c>
      <c r="AI46">
        <v>1.3977540000000004</v>
      </c>
      <c r="AJ46">
        <v>0</v>
      </c>
      <c r="AK46">
        <v>22.296000000000003</v>
      </c>
      <c r="AL46">
        <v>34.675999999999995</v>
      </c>
      <c r="AM46">
        <v>0</v>
      </c>
      <c r="AN46">
        <v>0</v>
      </c>
      <c r="AO46">
        <v>10.975608000000001</v>
      </c>
      <c r="AP46">
        <v>5.0635368000000005</v>
      </c>
      <c r="AQ46">
        <v>32.359470000000002</v>
      </c>
      <c r="AR46">
        <v>6.7882752000000011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18.88079453872507</v>
      </c>
      <c r="BB46">
        <f t="shared" si="0"/>
        <v>551.53595112266748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86.481066661263313</v>
      </c>
      <c r="L47">
        <v>69.996033697149528</v>
      </c>
      <c r="M47">
        <v>10.003036293436294</v>
      </c>
      <c r="N47">
        <v>14.997910248249521</v>
      </c>
      <c r="O47">
        <v>10.032131246584699</v>
      </c>
      <c r="P47">
        <v>27.52900452824586</v>
      </c>
      <c r="Q47">
        <v>3.1437891453437774</v>
      </c>
      <c r="R47">
        <v>5.9019931748410537</v>
      </c>
      <c r="S47">
        <v>3.7019350603636365</v>
      </c>
      <c r="T47">
        <v>0</v>
      </c>
      <c r="U47">
        <v>51.762435912633741</v>
      </c>
      <c r="V47">
        <v>0</v>
      </c>
      <c r="W47">
        <v>4.9947996974281397</v>
      </c>
      <c r="X47">
        <v>15.00270802679178</v>
      </c>
      <c r="Y47">
        <v>0</v>
      </c>
      <c r="Z47">
        <v>2.8784289599999999</v>
      </c>
      <c r="AA47">
        <v>0</v>
      </c>
      <c r="AB47">
        <v>11.568563136</v>
      </c>
      <c r="AC47">
        <v>8.5094042543999997</v>
      </c>
      <c r="AD47">
        <v>16.050188044800002</v>
      </c>
      <c r="AE47">
        <v>21.712535395200003</v>
      </c>
      <c r="AF47">
        <v>19.8215</v>
      </c>
      <c r="AG47">
        <v>27.31845744</v>
      </c>
      <c r="AH47">
        <v>41.093133119999997</v>
      </c>
      <c r="AI47">
        <v>6.1501176000000006</v>
      </c>
      <c r="AJ47">
        <v>0</v>
      </c>
      <c r="AK47">
        <v>22.296000000000003</v>
      </c>
      <c r="AL47">
        <v>34.675999999999995</v>
      </c>
      <c r="AM47">
        <v>0</v>
      </c>
      <c r="AN47">
        <v>0</v>
      </c>
      <c r="AO47">
        <v>10.975608000000001</v>
      </c>
      <c r="AP47">
        <v>5.0635368000000005</v>
      </c>
      <c r="AQ47">
        <v>32.359470000000002</v>
      </c>
      <c r="AR47">
        <v>6.7882752000000011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19.050193554774644</v>
      </c>
      <c r="BB47">
        <f t="shared" si="0"/>
        <v>556.4843628079567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86.516769849845886</v>
      </c>
      <c r="L48">
        <v>69.996033697149528</v>
      </c>
      <c r="M48">
        <v>10.003036293436294</v>
      </c>
      <c r="N48">
        <v>14.997910248249521</v>
      </c>
      <c r="O48">
        <v>10.032131246584699</v>
      </c>
      <c r="P48">
        <v>27.52900452824586</v>
      </c>
      <c r="Q48">
        <v>3.1437891453437774</v>
      </c>
      <c r="R48">
        <v>5.9019931748410537</v>
      </c>
      <c r="S48">
        <v>3.7019350603636365</v>
      </c>
      <c r="T48">
        <v>0</v>
      </c>
      <c r="U48">
        <v>51.762435912633741</v>
      </c>
      <c r="V48">
        <v>0</v>
      </c>
      <c r="W48">
        <v>4.9947996974281397</v>
      </c>
      <c r="X48">
        <v>15.00270802679178</v>
      </c>
      <c r="Y48">
        <v>0</v>
      </c>
      <c r="Z48">
        <v>2.8784289599999999</v>
      </c>
      <c r="AA48">
        <v>0</v>
      </c>
      <c r="AB48">
        <v>11.568563136</v>
      </c>
      <c r="AC48">
        <v>8.5094042543999997</v>
      </c>
      <c r="AD48">
        <v>16.050188044800002</v>
      </c>
      <c r="AE48">
        <v>21.712535395200003</v>
      </c>
      <c r="AF48">
        <v>19.8215</v>
      </c>
      <c r="AG48">
        <v>27.31845744</v>
      </c>
      <c r="AH48">
        <v>41.093133119999997</v>
      </c>
      <c r="AI48">
        <v>6.1501176000000006</v>
      </c>
      <c r="AJ48">
        <v>0</v>
      </c>
      <c r="AK48">
        <v>22.296000000000003</v>
      </c>
      <c r="AL48">
        <v>34.675999999999995</v>
      </c>
      <c r="AM48">
        <v>0</v>
      </c>
      <c r="AN48">
        <v>0</v>
      </c>
      <c r="AO48">
        <v>10.975608000000001</v>
      </c>
      <c r="AP48">
        <v>5.0635368000000005</v>
      </c>
      <c r="AQ48">
        <v>32.359470000000002</v>
      </c>
      <c r="AR48">
        <v>6.7882752000000011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19.051375748233717</v>
      </c>
      <c r="BB48">
        <f t="shared" si="0"/>
        <v>556.51888380308026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86.6779766871813</v>
      </c>
      <c r="L49">
        <v>69.996420459122035</v>
      </c>
      <c r="M49">
        <v>10.003036293436294</v>
      </c>
      <c r="N49">
        <v>14.997910248249521</v>
      </c>
      <c r="O49">
        <v>24.996734037590894</v>
      </c>
      <c r="P49">
        <v>27.52900452824586</v>
      </c>
      <c r="Q49">
        <v>3.2059329965457688</v>
      </c>
      <c r="R49">
        <v>6.1327747197139022</v>
      </c>
      <c r="S49">
        <v>4.1049224760885084</v>
      </c>
      <c r="T49">
        <v>0</v>
      </c>
      <c r="U49">
        <v>51.762435912633741</v>
      </c>
      <c r="V49">
        <v>0</v>
      </c>
      <c r="W49">
        <v>4.9947996974281397</v>
      </c>
      <c r="X49">
        <v>16.003605175507687</v>
      </c>
      <c r="Y49">
        <v>0</v>
      </c>
      <c r="Z49">
        <v>2.8784289599999999</v>
      </c>
      <c r="AA49">
        <v>0</v>
      </c>
      <c r="AB49">
        <v>11.568563136</v>
      </c>
      <c r="AC49">
        <v>8.5094042543999997</v>
      </c>
      <c r="AD49">
        <v>16.050188044800002</v>
      </c>
      <c r="AE49">
        <v>21.712535395200003</v>
      </c>
      <c r="AF49">
        <v>19.8215</v>
      </c>
      <c r="AG49">
        <v>27.31845744</v>
      </c>
      <c r="AH49">
        <v>41.093133119999997</v>
      </c>
      <c r="AI49">
        <v>6.1501176000000006</v>
      </c>
      <c r="AJ49">
        <v>0</v>
      </c>
      <c r="AK49">
        <v>22.296000000000003</v>
      </c>
      <c r="AL49">
        <v>26.006999999999994</v>
      </c>
      <c r="AM49">
        <v>0</v>
      </c>
      <c r="AN49">
        <v>0</v>
      </c>
      <c r="AO49">
        <v>10.975608000000001</v>
      </c>
      <c r="AP49">
        <v>5.0635368000000005</v>
      </c>
      <c r="AQ49">
        <v>32.359470000000002</v>
      </c>
      <c r="AR49">
        <v>23.274086400000002</v>
      </c>
      <c r="AS49">
        <v>14.120402976000001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20.17789139141092</v>
      </c>
      <c r="BB49">
        <f t="shared" si="0"/>
        <v>589.42609396673265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86.70596652267534</v>
      </c>
      <c r="L50">
        <v>69.996420459122035</v>
      </c>
      <c r="M50">
        <v>10.003036293436294</v>
      </c>
      <c r="N50">
        <v>14.997910248249521</v>
      </c>
      <c r="O50">
        <v>24.996734037590894</v>
      </c>
      <c r="P50">
        <v>27.52900452824586</v>
      </c>
      <c r="Q50">
        <v>3.2059329965457688</v>
      </c>
      <c r="R50">
        <v>6.1327747197139022</v>
      </c>
      <c r="S50">
        <v>4.1049224760885084</v>
      </c>
      <c r="T50">
        <v>0</v>
      </c>
      <c r="U50">
        <v>51.762435912633741</v>
      </c>
      <c r="V50">
        <v>0</v>
      </c>
      <c r="W50">
        <v>4.9947996974281397</v>
      </c>
      <c r="X50">
        <v>16.003605175507687</v>
      </c>
      <c r="Y50">
        <v>0</v>
      </c>
      <c r="Z50">
        <v>2.8784289599999999</v>
      </c>
      <c r="AA50">
        <v>0</v>
      </c>
      <c r="AB50">
        <v>11.568563136</v>
      </c>
      <c r="AC50">
        <v>8.5094042543999997</v>
      </c>
      <c r="AD50">
        <v>16.050188044800002</v>
      </c>
      <c r="AE50">
        <v>21.712535395200003</v>
      </c>
      <c r="AF50">
        <v>19.8215</v>
      </c>
      <c r="AG50">
        <v>27.31845744</v>
      </c>
      <c r="AH50">
        <v>41.093133119999997</v>
      </c>
      <c r="AI50">
        <v>6.1501176000000006</v>
      </c>
      <c r="AJ50">
        <v>0</v>
      </c>
      <c r="AK50">
        <v>22.296000000000003</v>
      </c>
      <c r="AL50">
        <v>26.006999999999994</v>
      </c>
      <c r="AM50">
        <v>0</v>
      </c>
      <c r="AN50">
        <v>0</v>
      </c>
      <c r="AO50">
        <v>10.975608000000001</v>
      </c>
      <c r="AP50">
        <v>5.0635368000000005</v>
      </c>
      <c r="AQ50">
        <v>32.359470000000002</v>
      </c>
      <c r="AR50">
        <v>23.274086400000002</v>
      </c>
      <c r="AS50">
        <v>14.120402976000001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20.178817946547479</v>
      </c>
      <c r="BB50">
        <f t="shared" si="0"/>
        <v>589.45315724709008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86.6779766871813</v>
      </c>
      <c r="L51">
        <v>72.396309138799054</v>
      </c>
      <c r="M51">
        <v>5.0057333333333327</v>
      </c>
      <c r="N51">
        <v>10.002867874101208</v>
      </c>
      <c r="O51">
        <v>5.0575480975609759</v>
      </c>
      <c r="P51">
        <v>4.9952046493092448</v>
      </c>
      <c r="Q51">
        <v>3.1437891453437774</v>
      </c>
      <c r="R51">
        <v>5.9019931748410537</v>
      </c>
      <c r="S51">
        <v>3.7019350603636365</v>
      </c>
      <c r="T51">
        <v>0</v>
      </c>
      <c r="U51">
        <v>51.762435912633741</v>
      </c>
      <c r="V51">
        <v>0</v>
      </c>
      <c r="W51">
        <v>0</v>
      </c>
      <c r="X51">
        <v>10.004125785701792</v>
      </c>
      <c r="Y51">
        <v>0</v>
      </c>
      <c r="Z51">
        <v>2.8784289599999999</v>
      </c>
      <c r="AA51">
        <v>0</v>
      </c>
      <c r="AB51">
        <v>11.568563136</v>
      </c>
      <c r="AC51">
        <v>8.5094042543999997</v>
      </c>
      <c r="AD51">
        <v>16.050188044800002</v>
      </c>
      <c r="AE51">
        <v>21.712535395200003</v>
      </c>
      <c r="AF51">
        <v>19.8215</v>
      </c>
      <c r="AG51">
        <v>27.31845744</v>
      </c>
      <c r="AH51">
        <v>41.093133119999997</v>
      </c>
      <c r="AI51">
        <v>6.1501176000000006</v>
      </c>
      <c r="AJ51">
        <v>0</v>
      </c>
      <c r="AK51">
        <v>22.296000000000003</v>
      </c>
      <c r="AL51">
        <v>26.006999999999994</v>
      </c>
      <c r="AM51">
        <v>0</v>
      </c>
      <c r="AN51">
        <v>0</v>
      </c>
      <c r="AO51">
        <v>10.975608000000001</v>
      </c>
      <c r="AP51">
        <v>5.0635368000000005</v>
      </c>
      <c r="AQ51">
        <v>21.572980000000001</v>
      </c>
      <c r="AR51">
        <v>6.7882752000000011</v>
      </c>
      <c r="AS51">
        <v>14.120402976000001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17.231067419640503</v>
      </c>
      <c r="BB51">
        <f t="shared" si="0"/>
        <v>503.34498236592862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86.70596652267534</v>
      </c>
      <c r="L52">
        <v>69.995876426137215</v>
      </c>
      <c r="M52">
        <v>10.003036293436294</v>
      </c>
      <c r="N52">
        <v>14.997910248249521</v>
      </c>
      <c r="O52">
        <v>10.032131246584699</v>
      </c>
      <c r="P52">
        <v>10.000295864470109</v>
      </c>
      <c r="Q52">
        <v>3.1437891453437774</v>
      </c>
      <c r="R52">
        <v>5.9019931748410537</v>
      </c>
      <c r="S52">
        <v>3.7019350603636365</v>
      </c>
      <c r="T52">
        <v>0</v>
      </c>
      <c r="U52">
        <v>51.762435912633741</v>
      </c>
      <c r="V52">
        <v>0</v>
      </c>
      <c r="W52">
        <v>0</v>
      </c>
      <c r="X52">
        <v>10.004125785701792</v>
      </c>
      <c r="Y52">
        <v>0</v>
      </c>
      <c r="Z52">
        <v>2.8784289599999999</v>
      </c>
      <c r="AA52">
        <v>0</v>
      </c>
      <c r="AB52">
        <v>11.568563136</v>
      </c>
      <c r="AC52">
        <v>8.5094042543999997</v>
      </c>
      <c r="AD52">
        <v>16.050188044800002</v>
      </c>
      <c r="AE52">
        <v>21.712535395200003</v>
      </c>
      <c r="AF52">
        <v>19.8215</v>
      </c>
      <c r="AG52">
        <v>27.31845744</v>
      </c>
      <c r="AH52">
        <v>41.093133119999997</v>
      </c>
      <c r="AI52">
        <v>6.1501176000000006</v>
      </c>
      <c r="AJ52">
        <v>0</v>
      </c>
      <c r="AK52">
        <v>22.296000000000003</v>
      </c>
      <c r="AL52">
        <v>26.006999999999994</v>
      </c>
      <c r="AM52">
        <v>0</v>
      </c>
      <c r="AN52">
        <v>0</v>
      </c>
      <c r="AO52">
        <v>10.975608000000001</v>
      </c>
      <c r="AP52">
        <v>5.0635368000000005</v>
      </c>
      <c r="AQ52">
        <v>21.572980000000001</v>
      </c>
      <c r="AR52">
        <v>6.7882752000000011</v>
      </c>
      <c r="AS52">
        <v>14.120402976000001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17.813613474750991</v>
      </c>
      <c r="BB52">
        <f t="shared" si="0"/>
        <v>520.3620131320863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86.6779766871813</v>
      </c>
      <c r="L53">
        <v>67.680936834634466</v>
      </c>
      <c r="M53">
        <v>10.527246547550432</v>
      </c>
      <c r="N53">
        <v>14.997910248249521</v>
      </c>
      <c r="O53">
        <v>10.07397949982999</v>
      </c>
      <c r="P53">
        <v>22.000537505798665</v>
      </c>
      <c r="Q53">
        <v>3.1437891453437774</v>
      </c>
      <c r="R53">
        <v>5.9019931748410537</v>
      </c>
      <c r="S53">
        <v>3.7019350603636365</v>
      </c>
      <c r="T53">
        <v>0</v>
      </c>
      <c r="U53">
        <v>51.762435912633741</v>
      </c>
      <c r="V53">
        <v>0</v>
      </c>
      <c r="W53">
        <v>4.9947996974281397</v>
      </c>
      <c r="X53">
        <v>16.003605175507687</v>
      </c>
      <c r="Y53">
        <v>0</v>
      </c>
      <c r="Z53">
        <v>2.8784289599999999</v>
      </c>
      <c r="AA53">
        <v>0</v>
      </c>
      <c r="AB53">
        <v>11.568563136</v>
      </c>
      <c r="AC53">
        <v>8.5094042543999997</v>
      </c>
      <c r="AD53">
        <v>16.050188044800002</v>
      </c>
      <c r="AE53">
        <v>21.712535395200003</v>
      </c>
      <c r="AF53">
        <v>19.8215</v>
      </c>
      <c r="AG53">
        <v>27.31845744</v>
      </c>
      <c r="AH53">
        <v>41.093133119999997</v>
      </c>
      <c r="AI53">
        <v>0</v>
      </c>
      <c r="AJ53">
        <v>0</v>
      </c>
      <c r="AK53">
        <v>22.296000000000003</v>
      </c>
      <c r="AL53">
        <v>26.006999999999994</v>
      </c>
      <c r="AM53">
        <v>0</v>
      </c>
      <c r="AN53">
        <v>0</v>
      </c>
      <c r="AO53">
        <v>10.975608000000001</v>
      </c>
      <c r="AP53">
        <v>5.0635368000000005</v>
      </c>
      <c r="AQ53">
        <v>21.572980000000001</v>
      </c>
      <c r="AR53">
        <v>6.7882752000000011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18.001410468880742</v>
      </c>
      <c r="BB53">
        <f t="shared" si="0"/>
        <v>525.84784009088185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86.70596652267534</v>
      </c>
      <c r="L54">
        <v>67.680936834634466</v>
      </c>
      <c r="M54">
        <v>10.527246547550432</v>
      </c>
      <c r="N54">
        <v>14.997910248249521</v>
      </c>
      <c r="O54">
        <v>10.07397949982999</v>
      </c>
      <c r="P54">
        <v>10.000295864470109</v>
      </c>
      <c r="Q54">
        <v>3.1437891453437774</v>
      </c>
      <c r="R54">
        <v>5.9019931748410537</v>
      </c>
      <c r="S54">
        <v>3.7019350603636365</v>
      </c>
      <c r="T54">
        <v>0</v>
      </c>
      <c r="U54">
        <v>51.762435912633741</v>
      </c>
      <c r="V54">
        <v>0</v>
      </c>
      <c r="W54">
        <v>0</v>
      </c>
      <c r="X54">
        <v>0</v>
      </c>
      <c r="Y54">
        <v>0</v>
      </c>
      <c r="Z54">
        <v>2.8784289599999999</v>
      </c>
      <c r="AA54">
        <v>0</v>
      </c>
      <c r="AB54">
        <v>5.7374452799999993</v>
      </c>
      <c r="AC54">
        <v>4.2505073280000012</v>
      </c>
      <c r="AD54">
        <v>16.050188044800002</v>
      </c>
      <c r="AE54">
        <v>21.712535395200003</v>
      </c>
      <c r="AF54">
        <v>19.8215</v>
      </c>
      <c r="AG54">
        <v>27.31845744</v>
      </c>
      <c r="AH54">
        <v>41.093133119999997</v>
      </c>
      <c r="AI54">
        <v>0</v>
      </c>
      <c r="AJ54">
        <v>0</v>
      </c>
      <c r="AK54">
        <v>22.296000000000003</v>
      </c>
      <c r="AL54">
        <v>26.006999999999994</v>
      </c>
      <c r="AM54">
        <v>0</v>
      </c>
      <c r="AN54">
        <v>0</v>
      </c>
      <c r="AO54">
        <v>10.975608000000001</v>
      </c>
      <c r="AP54">
        <v>5.0635368000000005</v>
      </c>
      <c r="AQ54">
        <v>21.572980000000001</v>
      </c>
      <c r="AR54">
        <v>6.7882752000000011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16.576102890666554</v>
      </c>
      <c r="BB54">
        <f t="shared" si="0"/>
        <v>484.21247620792548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86.6779766871813</v>
      </c>
      <c r="L55">
        <v>26.471993707220143</v>
      </c>
      <c r="M55">
        <v>9.0808870327653999</v>
      </c>
      <c r="N55">
        <v>0</v>
      </c>
      <c r="O55">
        <v>13.829828422165324</v>
      </c>
      <c r="P55">
        <v>27.52900452824586</v>
      </c>
      <c r="Q55">
        <v>3.1437891453437774</v>
      </c>
      <c r="R55">
        <v>5.9019931748410537</v>
      </c>
      <c r="S55">
        <v>3.7019350603636365</v>
      </c>
      <c r="T55">
        <v>0</v>
      </c>
      <c r="U55">
        <v>51.762435912633741</v>
      </c>
      <c r="V55">
        <v>0</v>
      </c>
      <c r="W55">
        <v>0</v>
      </c>
      <c r="X55">
        <v>0</v>
      </c>
      <c r="Y55">
        <v>0</v>
      </c>
      <c r="Z55">
        <v>2.8784289599999999</v>
      </c>
      <c r="AA55">
        <v>0</v>
      </c>
      <c r="AB55">
        <v>5.7374452799999993</v>
      </c>
      <c r="AC55">
        <v>4.2505073280000012</v>
      </c>
      <c r="AD55">
        <v>16.050188044800002</v>
      </c>
      <c r="AE55">
        <v>21.712535395200003</v>
      </c>
      <c r="AF55">
        <v>19.8215</v>
      </c>
      <c r="AG55">
        <v>27.31845744</v>
      </c>
      <c r="AH55">
        <v>41.093133119999997</v>
      </c>
      <c r="AI55">
        <v>0</v>
      </c>
      <c r="AJ55">
        <v>0</v>
      </c>
      <c r="AK55">
        <v>22.296000000000003</v>
      </c>
      <c r="AL55">
        <v>17.337999999999997</v>
      </c>
      <c r="AM55">
        <v>0</v>
      </c>
      <c r="AN55">
        <v>0</v>
      </c>
      <c r="AO55">
        <v>10.975608000000001</v>
      </c>
      <c r="AP55">
        <v>5.0635368000000005</v>
      </c>
      <c r="AQ55">
        <v>21.572980000000001</v>
      </c>
      <c r="AR55">
        <v>6.7882752000000011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15.084430062933533</v>
      </c>
      <c r="BB55">
        <f t="shared" si="0"/>
        <v>440.63850389582677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86.70596652267534</v>
      </c>
      <c r="L56">
        <v>26.471993707220143</v>
      </c>
      <c r="M56">
        <v>9.0808870327653999</v>
      </c>
      <c r="N56">
        <v>0</v>
      </c>
      <c r="O56">
        <v>13.829828422165324</v>
      </c>
      <c r="P56">
        <v>27.52900452824586</v>
      </c>
      <c r="Q56">
        <v>3.1437891453437774</v>
      </c>
      <c r="R56">
        <v>5.9019931748410537</v>
      </c>
      <c r="S56">
        <v>3.7019350603636365</v>
      </c>
      <c r="T56">
        <v>0</v>
      </c>
      <c r="U56">
        <v>51.762435912633741</v>
      </c>
      <c r="V56">
        <v>0</v>
      </c>
      <c r="W56">
        <v>0</v>
      </c>
      <c r="X56">
        <v>0</v>
      </c>
      <c r="Y56">
        <v>0</v>
      </c>
      <c r="Z56">
        <v>2.8784289599999999</v>
      </c>
      <c r="AA56">
        <v>0</v>
      </c>
      <c r="AB56">
        <v>5.7374452799999993</v>
      </c>
      <c r="AC56">
        <v>4.2505073280000012</v>
      </c>
      <c r="AD56">
        <v>16.050188044800002</v>
      </c>
      <c r="AE56">
        <v>21.712535395200003</v>
      </c>
      <c r="AF56">
        <v>19.8215</v>
      </c>
      <c r="AG56">
        <v>27.31845744</v>
      </c>
      <c r="AH56">
        <v>41.093133119999997</v>
      </c>
      <c r="AI56">
        <v>0</v>
      </c>
      <c r="AJ56">
        <v>0</v>
      </c>
      <c r="AK56">
        <v>22.296000000000003</v>
      </c>
      <c r="AL56">
        <v>17.337999999999997</v>
      </c>
      <c r="AM56">
        <v>0</v>
      </c>
      <c r="AN56">
        <v>0</v>
      </c>
      <c r="AO56">
        <v>10.975608000000001</v>
      </c>
      <c r="AP56">
        <v>5.0635368000000005</v>
      </c>
      <c r="AQ56">
        <v>21.572980000000001</v>
      </c>
      <c r="AR56">
        <v>6.7882752000000011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15.085356618070092</v>
      </c>
      <c r="BB56">
        <f t="shared" si="0"/>
        <v>440.66556717618425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86.6779766871813</v>
      </c>
      <c r="L57">
        <v>26.471993707220143</v>
      </c>
      <c r="M57">
        <v>10.581893086688577</v>
      </c>
      <c r="N57">
        <v>10.002867874101208</v>
      </c>
      <c r="O57">
        <v>14.987231460546855</v>
      </c>
      <c r="P57">
        <v>10.000295864470109</v>
      </c>
      <c r="Q57">
        <v>3.1437891453437774</v>
      </c>
      <c r="R57">
        <v>5.9019931748410537</v>
      </c>
      <c r="S57">
        <v>3.7019350603636365</v>
      </c>
      <c r="T57">
        <v>0</v>
      </c>
      <c r="U57">
        <v>51.762435912633741</v>
      </c>
      <c r="V57">
        <v>0</v>
      </c>
      <c r="W57">
        <v>4.9947996974281397</v>
      </c>
      <c r="X57">
        <v>16.003605175507687</v>
      </c>
      <c r="Y57">
        <v>0</v>
      </c>
      <c r="Z57">
        <v>2.8784289599999999</v>
      </c>
      <c r="AA57">
        <v>3.4696799999999999</v>
      </c>
      <c r="AB57">
        <v>5.7374452799999993</v>
      </c>
      <c r="AC57">
        <v>4.2505073280000012</v>
      </c>
      <c r="AD57">
        <v>16.050188044800002</v>
      </c>
      <c r="AE57">
        <v>21.712535395200003</v>
      </c>
      <c r="AF57">
        <v>19.8215</v>
      </c>
      <c r="AG57">
        <v>27.31845744</v>
      </c>
      <c r="AH57">
        <v>41.093133119999997</v>
      </c>
      <c r="AI57">
        <v>0</v>
      </c>
      <c r="AJ57">
        <v>0</v>
      </c>
      <c r="AK57">
        <v>22.296000000000003</v>
      </c>
      <c r="AL57">
        <v>17.337999999999997</v>
      </c>
      <c r="AM57">
        <v>0</v>
      </c>
      <c r="AN57">
        <v>0</v>
      </c>
      <c r="AO57">
        <v>10.975608000000001</v>
      </c>
      <c r="AP57">
        <v>5.0635368000000005</v>
      </c>
      <c r="AQ57">
        <v>32.359470000000002</v>
      </c>
      <c r="AR57">
        <v>6.7882752000000011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16.090244182155939</v>
      </c>
      <c r="BB57">
        <f t="shared" si="0"/>
        <v>470.01983295217042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86.70596652267534</v>
      </c>
      <c r="L58">
        <v>26.471993707220143</v>
      </c>
      <c r="M58">
        <v>10.581893086688577</v>
      </c>
      <c r="N58">
        <v>10.002867874101208</v>
      </c>
      <c r="O58">
        <v>14.987231460546855</v>
      </c>
      <c r="P58">
        <v>10.000295864470109</v>
      </c>
      <c r="Q58">
        <v>3.1437891453437774</v>
      </c>
      <c r="R58">
        <v>5.9019931748410537</v>
      </c>
      <c r="S58">
        <v>3.7019350603636365</v>
      </c>
      <c r="T58">
        <v>0</v>
      </c>
      <c r="U58">
        <v>51.762435912633741</v>
      </c>
      <c r="V58">
        <v>0</v>
      </c>
      <c r="W58">
        <v>4.9947996974281397</v>
      </c>
      <c r="X58">
        <v>16.003605175507687</v>
      </c>
      <c r="Y58">
        <v>0</v>
      </c>
      <c r="Z58">
        <v>2.8784289599999999</v>
      </c>
      <c r="AA58">
        <v>5.7943655999999999</v>
      </c>
      <c r="AB58">
        <v>5.7374452799999993</v>
      </c>
      <c r="AC58">
        <v>4.2505073280000012</v>
      </c>
      <c r="AD58">
        <v>16.050188044800002</v>
      </c>
      <c r="AE58">
        <v>21.712535395200003</v>
      </c>
      <c r="AF58">
        <v>19.8215</v>
      </c>
      <c r="AG58">
        <v>27.31845744</v>
      </c>
      <c r="AH58">
        <v>41.093133119999997</v>
      </c>
      <c r="AI58">
        <v>0</v>
      </c>
      <c r="AJ58">
        <v>0</v>
      </c>
      <c r="AK58">
        <v>22.296000000000003</v>
      </c>
      <c r="AL58">
        <v>17.337999999999997</v>
      </c>
      <c r="AM58">
        <v>0</v>
      </c>
      <c r="AN58">
        <v>0</v>
      </c>
      <c r="AO58">
        <v>10.975608000000001</v>
      </c>
      <c r="AP58">
        <v>5.0635368000000005</v>
      </c>
      <c r="AQ58">
        <v>32.359470000000002</v>
      </c>
      <c r="AR58">
        <v>6.7882752000000011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16.168117698892498</v>
      </c>
      <c r="BB58">
        <f t="shared" si="0"/>
        <v>472.29463487092784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86.6779766871813</v>
      </c>
      <c r="L59">
        <v>26.471993707220143</v>
      </c>
      <c r="M59">
        <v>10.581893086688577</v>
      </c>
      <c r="N59">
        <v>10.002867874101208</v>
      </c>
      <c r="O59">
        <v>14.987231460546855</v>
      </c>
      <c r="P59">
        <v>10.000295864470109</v>
      </c>
      <c r="Q59">
        <v>3.1437891453437774</v>
      </c>
      <c r="R59">
        <v>5.9019931748410537</v>
      </c>
      <c r="S59">
        <v>3.7019350603636365</v>
      </c>
      <c r="T59">
        <v>0</v>
      </c>
      <c r="U59">
        <v>51.762435912633741</v>
      </c>
      <c r="V59">
        <v>0</v>
      </c>
      <c r="W59">
        <v>0.54810931359102244</v>
      </c>
      <c r="X59">
        <v>5.0052580250953618</v>
      </c>
      <c r="Y59">
        <v>0</v>
      </c>
      <c r="Z59">
        <v>0</v>
      </c>
      <c r="AA59">
        <v>6.1413336000000012</v>
      </c>
      <c r="AB59">
        <v>5.7374452799999993</v>
      </c>
      <c r="AC59">
        <v>4.2505073280000012</v>
      </c>
      <c r="AD59">
        <v>12.009792240000003</v>
      </c>
      <c r="AE59">
        <v>21.712535395200003</v>
      </c>
      <c r="AF59">
        <v>19.8215</v>
      </c>
      <c r="AG59">
        <v>27.31845744</v>
      </c>
      <c r="AH59">
        <v>41.093133119999997</v>
      </c>
      <c r="AI59">
        <v>0</v>
      </c>
      <c r="AJ59">
        <v>0</v>
      </c>
      <c r="AK59">
        <v>22.296000000000003</v>
      </c>
      <c r="AL59">
        <v>17.337999999999997</v>
      </c>
      <c r="AM59">
        <v>0</v>
      </c>
      <c r="AN59">
        <v>0</v>
      </c>
      <c r="AO59">
        <v>10.975608000000001</v>
      </c>
      <c r="AP59">
        <v>5.0635368000000005</v>
      </c>
      <c r="AQ59">
        <v>32.359470000000002</v>
      </c>
      <c r="AR59">
        <v>6.7882752000000011</v>
      </c>
      <c r="AS59">
        <v>5.3173065600000005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15.45798806999491</v>
      </c>
      <c r="BB59">
        <f t="shared" si="0"/>
        <v>451.55069220528202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86.70596652267534</v>
      </c>
      <c r="L60">
        <v>26.471993707220143</v>
      </c>
      <c r="M60">
        <v>10.581893086688577</v>
      </c>
      <c r="N60">
        <v>10.002867874101208</v>
      </c>
      <c r="O60">
        <v>18.997904069160832</v>
      </c>
      <c r="P60">
        <v>27.52900452824586</v>
      </c>
      <c r="Q60">
        <v>3.1437891453437774</v>
      </c>
      <c r="R60">
        <v>5.9019931748410537</v>
      </c>
      <c r="S60">
        <v>3.7019350603636365</v>
      </c>
      <c r="T60">
        <v>0</v>
      </c>
      <c r="U60">
        <v>51.762435912633741</v>
      </c>
      <c r="V60">
        <v>0</v>
      </c>
      <c r="W60">
        <v>4.9947996974281397</v>
      </c>
      <c r="X60">
        <v>16.003605175507687</v>
      </c>
      <c r="Y60">
        <v>0</v>
      </c>
      <c r="Z60">
        <v>0</v>
      </c>
      <c r="AA60">
        <v>6.1413336000000012</v>
      </c>
      <c r="AB60">
        <v>5.7374452799999993</v>
      </c>
      <c r="AC60">
        <v>4.2505073280000012</v>
      </c>
      <c r="AD60">
        <v>12.009792240000003</v>
      </c>
      <c r="AE60">
        <v>21.712535395200003</v>
      </c>
      <c r="AF60">
        <v>19.8215</v>
      </c>
      <c r="AG60">
        <v>27.31845744</v>
      </c>
      <c r="AH60">
        <v>41.093133119999997</v>
      </c>
      <c r="AI60">
        <v>0</v>
      </c>
      <c r="AJ60">
        <v>0</v>
      </c>
      <c r="AK60">
        <v>22.296000000000003</v>
      </c>
      <c r="AL60">
        <v>17.337999999999997</v>
      </c>
      <c r="AM60">
        <v>0</v>
      </c>
      <c r="AN60">
        <v>0</v>
      </c>
      <c r="AO60">
        <v>10.975608000000001</v>
      </c>
      <c r="AP60">
        <v>5.0635368000000005</v>
      </c>
      <c r="AQ60">
        <v>32.359470000000002</v>
      </c>
      <c r="AR60">
        <v>6.7882752000000011</v>
      </c>
      <c r="AS60">
        <v>5.3173065600000005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16.68309867798585</v>
      </c>
      <c r="BB60">
        <f t="shared" si="0"/>
        <v>487.33799023942419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86.6779766871813</v>
      </c>
      <c r="L61">
        <v>26.471993707220143</v>
      </c>
      <c r="M61">
        <v>10.527246547550432</v>
      </c>
      <c r="N61">
        <v>10.002867874101208</v>
      </c>
      <c r="O61">
        <v>72.004718870954122</v>
      </c>
      <c r="P61">
        <v>27.52900452824586</v>
      </c>
      <c r="Q61">
        <v>3.2059329965457688</v>
      </c>
      <c r="R61">
        <v>6.1327747197139022</v>
      </c>
      <c r="S61">
        <v>4.1049224760885084</v>
      </c>
      <c r="T61">
        <v>0</v>
      </c>
      <c r="U61">
        <v>51.762435912633741</v>
      </c>
      <c r="V61">
        <v>0</v>
      </c>
      <c r="W61">
        <v>4.9947996974281397</v>
      </c>
      <c r="X61">
        <v>16.003605175507687</v>
      </c>
      <c r="Y61">
        <v>0</v>
      </c>
      <c r="Z61">
        <v>0</v>
      </c>
      <c r="AA61">
        <v>6.1413336000000012</v>
      </c>
      <c r="AB61">
        <v>5.7374452799999993</v>
      </c>
      <c r="AC61">
        <v>4.2505073280000012</v>
      </c>
      <c r="AD61">
        <v>12.009792240000003</v>
      </c>
      <c r="AE61">
        <v>21.712535395200003</v>
      </c>
      <c r="AF61">
        <v>19.8215</v>
      </c>
      <c r="AG61">
        <v>27.31845744</v>
      </c>
      <c r="AH61">
        <v>41.093133119999997</v>
      </c>
      <c r="AI61">
        <v>0</v>
      </c>
      <c r="AJ61">
        <v>0</v>
      </c>
      <c r="AK61">
        <v>22.296000000000003</v>
      </c>
      <c r="AL61">
        <v>17.337999999999997</v>
      </c>
      <c r="AM61">
        <v>0</v>
      </c>
      <c r="AN61">
        <v>0</v>
      </c>
      <c r="AO61">
        <v>10.975608000000001</v>
      </c>
      <c r="AP61">
        <v>5.3448444000000004</v>
      </c>
      <c r="AQ61">
        <v>32.359470000000002</v>
      </c>
      <c r="AR61">
        <v>6.7882752000000011</v>
      </c>
      <c r="AS61">
        <v>5.3173065600000005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18.467234393159174</v>
      </c>
      <c r="BB61">
        <f t="shared" si="0"/>
        <v>539.4552533632118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86.70596652267534</v>
      </c>
      <c r="L62">
        <v>26.471993707220143</v>
      </c>
      <c r="M62">
        <v>10.527246547550432</v>
      </c>
      <c r="N62">
        <v>10.002867874101208</v>
      </c>
      <c r="O62">
        <v>57.006279341230858</v>
      </c>
      <c r="P62">
        <v>27.52900452824586</v>
      </c>
      <c r="Q62">
        <v>3.1437891453437774</v>
      </c>
      <c r="R62">
        <v>5.9019931748410537</v>
      </c>
      <c r="S62">
        <v>3.7019350603636365</v>
      </c>
      <c r="T62">
        <v>0</v>
      </c>
      <c r="U62">
        <v>51.762435912633741</v>
      </c>
      <c r="V62">
        <v>0</v>
      </c>
      <c r="W62">
        <v>4.9947996974281397</v>
      </c>
      <c r="X62">
        <v>16.003605175507687</v>
      </c>
      <c r="Y62">
        <v>0</v>
      </c>
      <c r="Z62">
        <v>0</v>
      </c>
      <c r="AA62">
        <v>6.1413336000000012</v>
      </c>
      <c r="AB62">
        <v>5.7374452799999993</v>
      </c>
      <c r="AC62">
        <v>4.2505073280000012</v>
      </c>
      <c r="AD62">
        <v>12.009792240000003</v>
      </c>
      <c r="AE62">
        <v>21.712535395200003</v>
      </c>
      <c r="AF62">
        <v>19.8215</v>
      </c>
      <c r="AG62">
        <v>27.31845744</v>
      </c>
      <c r="AH62">
        <v>41.093133119999997</v>
      </c>
      <c r="AI62">
        <v>0</v>
      </c>
      <c r="AJ62">
        <v>0</v>
      </c>
      <c r="AK62">
        <v>22.296000000000003</v>
      </c>
      <c r="AL62">
        <v>34.675999999999995</v>
      </c>
      <c r="AM62">
        <v>0</v>
      </c>
      <c r="AN62">
        <v>0</v>
      </c>
      <c r="AO62">
        <v>10.975608000000001</v>
      </c>
      <c r="AP62">
        <v>5.3448444000000004</v>
      </c>
      <c r="AQ62">
        <v>32.359470000000002</v>
      </c>
      <c r="AR62">
        <v>6.7882752000000011</v>
      </c>
      <c r="AS62">
        <v>5.3173065600000005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18.522565988663878</v>
      </c>
      <c r="BB62">
        <f t="shared" si="0"/>
        <v>541.07155926167809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85.727293919146689</v>
      </c>
      <c r="L63">
        <v>26.137741312315097</v>
      </c>
      <c r="M63">
        <v>10.289358484153464</v>
      </c>
      <c r="N63">
        <v>10.002867874101208</v>
      </c>
      <c r="O63">
        <v>21.005401217038539</v>
      </c>
      <c r="P63">
        <v>27.52900452824586</v>
      </c>
      <c r="Q63">
        <v>2.7102166954128442</v>
      </c>
      <c r="R63">
        <v>5.7910131034482752</v>
      </c>
      <c r="S63">
        <v>3.6293624476744184</v>
      </c>
      <c r="T63">
        <v>0</v>
      </c>
      <c r="U63">
        <v>51.762435912633741</v>
      </c>
      <c r="V63">
        <v>0</v>
      </c>
      <c r="W63">
        <v>4.9945507552870083</v>
      </c>
      <c r="X63">
        <v>16.00142452056058</v>
      </c>
      <c r="Y63">
        <v>0</v>
      </c>
      <c r="Z63">
        <v>0</v>
      </c>
      <c r="AA63">
        <v>6.1413336000000012</v>
      </c>
      <c r="AB63">
        <v>5.7374452799999993</v>
      </c>
      <c r="AC63">
        <v>4.2505073280000012</v>
      </c>
      <c r="AD63">
        <v>12.009792240000003</v>
      </c>
      <c r="AE63">
        <v>21.712535395200003</v>
      </c>
      <c r="AF63">
        <v>19.8215</v>
      </c>
      <c r="AG63">
        <v>27.31845744</v>
      </c>
      <c r="AH63">
        <v>41.093133119999997</v>
      </c>
      <c r="AI63">
        <v>0</v>
      </c>
      <c r="AJ63">
        <v>0</v>
      </c>
      <c r="AK63">
        <v>22.296000000000003</v>
      </c>
      <c r="AL63">
        <v>59.816099999999999</v>
      </c>
      <c r="AM63">
        <v>0</v>
      </c>
      <c r="AN63">
        <v>0</v>
      </c>
      <c r="AO63">
        <v>10.975608000000001</v>
      </c>
      <c r="AP63">
        <v>5.3448444000000004</v>
      </c>
      <c r="AQ63">
        <v>32.359470000000002</v>
      </c>
      <c r="AR63">
        <v>23.274086400000002</v>
      </c>
      <c r="AS63">
        <v>5.3173065600000005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18.636914858641532</v>
      </c>
      <c r="BB63">
        <f t="shared" si="0"/>
        <v>544.41187567457632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85.747966222309984</v>
      </c>
      <c r="L64">
        <v>26.137741312315097</v>
      </c>
      <c r="M64">
        <v>10.289358484153464</v>
      </c>
      <c r="N64">
        <v>10.002867874101208</v>
      </c>
      <c r="O64">
        <v>37.996709197285277</v>
      </c>
      <c r="P64">
        <v>27.52900452824586</v>
      </c>
      <c r="Q64">
        <v>2.7102166954128442</v>
      </c>
      <c r="R64">
        <v>5.7910131034482752</v>
      </c>
      <c r="S64">
        <v>3.6293624476744184</v>
      </c>
      <c r="T64">
        <v>0</v>
      </c>
      <c r="U64">
        <v>51.762435912633741</v>
      </c>
      <c r="V64">
        <v>0</v>
      </c>
      <c r="W64">
        <v>4.9945507552870083</v>
      </c>
      <c r="X64">
        <v>16.00142452056058</v>
      </c>
      <c r="Y64">
        <v>0</v>
      </c>
      <c r="Z64">
        <v>0</v>
      </c>
      <c r="AA64">
        <v>6.1413336000000012</v>
      </c>
      <c r="AB64">
        <v>5.7374452799999993</v>
      </c>
      <c r="AC64">
        <v>4.2505073280000012</v>
      </c>
      <c r="AD64">
        <v>12.009792240000003</v>
      </c>
      <c r="AE64">
        <v>21.712535395200003</v>
      </c>
      <c r="AF64">
        <v>19.8215</v>
      </c>
      <c r="AG64">
        <v>27.31845744</v>
      </c>
      <c r="AH64">
        <v>41.093133119999997</v>
      </c>
      <c r="AI64">
        <v>0</v>
      </c>
      <c r="AJ64">
        <v>0</v>
      </c>
      <c r="AK64">
        <v>22.296000000000003</v>
      </c>
      <c r="AL64">
        <v>59.816099999999999</v>
      </c>
      <c r="AM64">
        <v>0</v>
      </c>
      <c r="AN64">
        <v>0</v>
      </c>
      <c r="AO64">
        <v>10.975608000000001</v>
      </c>
      <c r="AP64">
        <v>5.3448444000000004</v>
      </c>
      <c r="AQ64">
        <v>35.809400000000004</v>
      </c>
      <c r="AR64">
        <v>23.274086400000002</v>
      </c>
      <c r="AS64">
        <v>5.3173065600000005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19.314204721868887</v>
      </c>
      <c r="BB64">
        <f t="shared" si="0"/>
        <v>564.19649609475891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85.727293919146689</v>
      </c>
      <c r="L65">
        <v>26.137741312315097</v>
      </c>
      <c r="M65">
        <v>10.003036293436294</v>
      </c>
      <c r="N65">
        <v>10.002867874101208</v>
      </c>
      <c r="O65">
        <v>73.287163899807652</v>
      </c>
      <c r="P65">
        <v>27.52900452824586</v>
      </c>
      <c r="Q65">
        <v>2.7102166954128442</v>
      </c>
      <c r="R65">
        <v>5.7910131034482752</v>
      </c>
      <c r="S65">
        <v>3.6293624476744184</v>
      </c>
      <c r="T65">
        <v>0</v>
      </c>
      <c r="U65">
        <v>51.762435912633741</v>
      </c>
      <c r="V65">
        <v>0</v>
      </c>
      <c r="W65">
        <v>4.9945507552870083</v>
      </c>
      <c r="X65">
        <v>16.00142452056058</v>
      </c>
      <c r="Y65">
        <v>0</v>
      </c>
      <c r="Z65">
        <v>0</v>
      </c>
      <c r="AA65">
        <v>6.1413336000000012</v>
      </c>
      <c r="AB65">
        <v>5.7374452799999993</v>
      </c>
      <c r="AC65">
        <v>4.2505073280000012</v>
      </c>
      <c r="AD65">
        <v>12.009792240000003</v>
      </c>
      <c r="AE65">
        <v>21.712535395200003</v>
      </c>
      <c r="AF65">
        <v>19.8215</v>
      </c>
      <c r="AG65">
        <v>27.31845744</v>
      </c>
      <c r="AH65">
        <v>41.093133119999997</v>
      </c>
      <c r="AI65">
        <v>0</v>
      </c>
      <c r="AJ65">
        <v>0</v>
      </c>
      <c r="AK65">
        <v>22.296000000000003</v>
      </c>
      <c r="AL65">
        <v>59.816099999999999</v>
      </c>
      <c r="AM65">
        <v>0</v>
      </c>
      <c r="AN65">
        <v>0</v>
      </c>
      <c r="AO65">
        <v>11.621232000000001</v>
      </c>
      <c r="AP65">
        <v>5.0635368000000005</v>
      </c>
      <c r="AQ65">
        <v>43.145960000000002</v>
      </c>
      <c r="AR65">
        <v>6.7882752000000011</v>
      </c>
      <c r="AS65">
        <v>5.3173065600000005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20.181375518927783</v>
      </c>
      <c r="BB65">
        <f t="shared" si="0"/>
        <v>589.52785070634184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85.747966222309984</v>
      </c>
      <c r="L66">
        <v>26.137741312315097</v>
      </c>
      <c r="M66">
        <v>10.003036293436294</v>
      </c>
      <c r="N66">
        <v>10.002867874101208</v>
      </c>
      <c r="O66">
        <v>53.005092036814737</v>
      </c>
      <c r="P66">
        <v>27.52900452824586</v>
      </c>
      <c r="Q66">
        <v>2.7102166954128442</v>
      </c>
      <c r="R66">
        <v>5.7910131034482752</v>
      </c>
      <c r="S66">
        <v>3.6293624476744184</v>
      </c>
      <c r="T66">
        <v>0</v>
      </c>
      <c r="U66">
        <v>51.762435912633741</v>
      </c>
      <c r="V66">
        <v>0</v>
      </c>
      <c r="W66">
        <v>4.9945507552870083</v>
      </c>
      <c r="X66">
        <v>16.00142452056058</v>
      </c>
      <c r="Y66">
        <v>0</v>
      </c>
      <c r="Z66">
        <v>0</v>
      </c>
      <c r="AA66">
        <v>6.1413336000000012</v>
      </c>
      <c r="AB66">
        <v>5.7374452799999993</v>
      </c>
      <c r="AC66">
        <v>4.2505073280000012</v>
      </c>
      <c r="AD66">
        <v>12.009792240000003</v>
      </c>
      <c r="AE66">
        <v>21.712535395200003</v>
      </c>
      <c r="AF66">
        <v>19.8215</v>
      </c>
      <c r="AG66">
        <v>27.31845744</v>
      </c>
      <c r="AH66">
        <v>41.093133119999997</v>
      </c>
      <c r="AI66">
        <v>0</v>
      </c>
      <c r="AJ66">
        <v>0</v>
      </c>
      <c r="AK66">
        <v>22.296000000000003</v>
      </c>
      <c r="AL66">
        <v>59.816099999999999</v>
      </c>
      <c r="AM66">
        <v>0</v>
      </c>
      <c r="AN66">
        <v>0</v>
      </c>
      <c r="AO66">
        <v>11.621232000000001</v>
      </c>
      <c r="AP66">
        <v>5.0635368000000005</v>
      </c>
      <c r="AQ66">
        <v>43.145960000000002</v>
      </c>
      <c r="AR66">
        <v>6.7882752000000011</v>
      </c>
      <c r="AS66">
        <v>5.3173065600000005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19.510723759673166</v>
      </c>
      <c r="BB66">
        <f t="shared" si="0"/>
        <v>569.93710290576678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86.964929882394188</v>
      </c>
      <c r="L67">
        <v>25.205316934196521</v>
      </c>
      <c r="M67">
        <v>9.8967483204134368</v>
      </c>
      <c r="N67">
        <v>9.6719819457691756</v>
      </c>
      <c r="O67">
        <v>40.004830941755351</v>
      </c>
      <c r="P67">
        <v>27.52900452824586</v>
      </c>
      <c r="Q67">
        <v>3.0631531338028166</v>
      </c>
      <c r="R67">
        <v>6.0841221605305114</v>
      </c>
      <c r="S67">
        <v>3.7950275730741541</v>
      </c>
      <c r="T67">
        <v>0</v>
      </c>
      <c r="U67">
        <v>51.762435912633741</v>
      </c>
      <c r="V67">
        <v>0</v>
      </c>
      <c r="W67">
        <v>4.8304734382935495</v>
      </c>
      <c r="X67">
        <v>15.472137194235092</v>
      </c>
      <c r="Y67">
        <v>0</v>
      </c>
      <c r="Z67">
        <v>0</v>
      </c>
      <c r="AA67">
        <v>6.1704789120000001</v>
      </c>
      <c r="AB67">
        <v>5.7374452799999993</v>
      </c>
      <c r="AC67">
        <v>4.2505073280000012</v>
      </c>
      <c r="AD67">
        <v>15.084763199999999</v>
      </c>
      <c r="AE67">
        <v>21.712535395200003</v>
      </c>
      <c r="AF67">
        <v>19.8215</v>
      </c>
      <c r="AG67">
        <v>27.31845744</v>
      </c>
      <c r="AH67">
        <v>51.366416399999999</v>
      </c>
      <c r="AI67">
        <v>0</v>
      </c>
      <c r="AJ67">
        <v>0</v>
      </c>
      <c r="AK67">
        <v>22.296000000000003</v>
      </c>
      <c r="AL67">
        <v>39.0105</v>
      </c>
      <c r="AM67">
        <v>0</v>
      </c>
      <c r="AN67">
        <v>0</v>
      </c>
      <c r="AO67">
        <v>12.654230399999999</v>
      </c>
      <c r="AP67">
        <v>5.0635368000000005</v>
      </c>
      <c r="AQ67">
        <v>43.145960000000002</v>
      </c>
      <c r="AR67">
        <v>6.7882752000000011</v>
      </c>
      <c r="AS67">
        <v>5.3173065600000005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18.86759904644698</v>
      </c>
      <c r="BB67">
        <f t="shared" si="0"/>
        <v>551.15047583409728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86.980620255826182</v>
      </c>
      <c r="L68">
        <v>25.205316934196521</v>
      </c>
      <c r="M68">
        <v>9.8967483204134368</v>
      </c>
      <c r="N68">
        <v>27.99906070017559</v>
      </c>
      <c r="O68">
        <v>73.287163899807652</v>
      </c>
      <c r="P68">
        <v>27.52900452824586</v>
      </c>
      <c r="Q68">
        <v>3.0631531338028166</v>
      </c>
      <c r="R68">
        <v>6.0841221605305114</v>
      </c>
      <c r="S68">
        <v>3.7950275730741541</v>
      </c>
      <c r="T68">
        <v>0</v>
      </c>
      <c r="U68">
        <v>51.762435912633741</v>
      </c>
      <c r="V68">
        <v>0</v>
      </c>
      <c r="W68">
        <v>4.8304734382935495</v>
      </c>
      <c r="X68">
        <v>15.472137194235092</v>
      </c>
      <c r="Y68">
        <v>0</v>
      </c>
      <c r="Z68">
        <v>0</v>
      </c>
      <c r="AA68">
        <v>6.1704789120000001</v>
      </c>
      <c r="AB68">
        <v>5.7374452799999993</v>
      </c>
      <c r="AC68">
        <v>4.2505073280000012</v>
      </c>
      <c r="AD68">
        <v>15.084763199999999</v>
      </c>
      <c r="AE68">
        <v>21.712535395200003</v>
      </c>
      <c r="AF68">
        <v>19.8215</v>
      </c>
      <c r="AG68">
        <v>27.31845744</v>
      </c>
      <c r="AH68">
        <v>61.639699680000007</v>
      </c>
      <c r="AI68">
        <v>0</v>
      </c>
      <c r="AJ68">
        <v>0</v>
      </c>
      <c r="AK68">
        <v>22.296000000000003</v>
      </c>
      <c r="AL68">
        <v>17.337999999999997</v>
      </c>
      <c r="AM68">
        <v>0</v>
      </c>
      <c r="AN68">
        <v>0</v>
      </c>
      <c r="AO68">
        <v>12.654230399999999</v>
      </c>
      <c r="AP68">
        <v>5.0635368000000005</v>
      </c>
      <c r="AQ68">
        <v>43.145960000000002</v>
      </c>
      <c r="AR68">
        <v>6.7882752000000011</v>
      </c>
      <c r="AS68">
        <v>5.3173065600000005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20.199075387580283</v>
      </c>
      <c r="BB68">
        <f t="shared" ref="BB68:BB99" si="1">SUM(B68:AZ68)-BA68</f>
        <v>590.04488485885474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86.037096512611654</v>
      </c>
      <c r="L69">
        <v>25.521995898913765</v>
      </c>
      <c r="M69">
        <v>31.893884892086334</v>
      </c>
      <c r="N69">
        <v>51.87943262411347</v>
      </c>
      <c r="O69">
        <v>73.287163899807652</v>
      </c>
      <c r="P69">
        <v>27.52900452824586</v>
      </c>
      <c r="Q69">
        <v>3.1445977704918033</v>
      </c>
      <c r="R69">
        <v>6.1816495955456574</v>
      </c>
      <c r="S69">
        <v>4.0225934682369742</v>
      </c>
      <c r="T69">
        <v>0</v>
      </c>
      <c r="U69">
        <v>51.762435912633741</v>
      </c>
      <c r="V69">
        <v>0</v>
      </c>
      <c r="W69">
        <v>4.8304734382935495</v>
      </c>
      <c r="X69">
        <v>15.472137194235092</v>
      </c>
      <c r="Y69">
        <v>0</v>
      </c>
      <c r="Z69">
        <v>2.8504080000000007</v>
      </c>
      <c r="AA69">
        <v>6.1704789120000001</v>
      </c>
      <c r="AB69">
        <v>5.7374452799999993</v>
      </c>
      <c r="AC69">
        <v>4.2505073280000012</v>
      </c>
      <c r="AD69">
        <v>15.084763199999999</v>
      </c>
      <c r="AE69">
        <v>21.712535395200003</v>
      </c>
      <c r="AF69">
        <v>19.8215</v>
      </c>
      <c r="AG69">
        <v>27.31845744</v>
      </c>
      <c r="AH69">
        <v>64.467972000000003</v>
      </c>
      <c r="AI69">
        <v>0</v>
      </c>
      <c r="AJ69">
        <v>0</v>
      </c>
      <c r="AK69">
        <v>22.296000000000003</v>
      </c>
      <c r="AL69">
        <v>17.337999999999997</v>
      </c>
      <c r="AM69">
        <v>0</v>
      </c>
      <c r="AN69">
        <v>0</v>
      </c>
      <c r="AO69">
        <v>12.654230399999999</v>
      </c>
      <c r="AP69">
        <v>5.0635368000000005</v>
      </c>
      <c r="AQ69">
        <v>43.145960000000002</v>
      </c>
      <c r="AR69">
        <v>6.7882752000000011</v>
      </c>
      <c r="AS69">
        <v>5.3173065600000005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21.898293833028379</v>
      </c>
      <c r="BB69">
        <f t="shared" si="1"/>
        <v>639.68154841738715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86.047774991243429</v>
      </c>
      <c r="L70">
        <v>25.521995898913765</v>
      </c>
      <c r="M70">
        <v>31.893884892086334</v>
      </c>
      <c r="N70">
        <v>51.87943262411347</v>
      </c>
      <c r="O70">
        <v>73.287163899807652</v>
      </c>
      <c r="P70">
        <v>27.52900452824586</v>
      </c>
      <c r="Q70">
        <v>3.1445977704918033</v>
      </c>
      <c r="R70">
        <v>6.1816495955456574</v>
      </c>
      <c r="S70">
        <v>4.0225934682369742</v>
      </c>
      <c r="T70">
        <v>0</v>
      </c>
      <c r="U70">
        <v>51.762435912633741</v>
      </c>
      <c r="V70">
        <v>0</v>
      </c>
      <c r="W70">
        <v>4.8304734382935495</v>
      </c>
      <c r="X70">
        <v>15.472137194235092</v>
      </c>
      <c r="Y70">
        <v>0</v>
      </c>
      <c r="Z70">
        <v>5.7568579199999999</v>
      </c>
      <c r="AA70">
        <v>12.340957824</v>
      </c>
      <c r="AB70">
        <v>5.7374452799999993</v>
      </c>
      <c r="AC70">
        <v>4.2505073280000012</v>
      </c>
      <c r="AD70">
        <v>15.084763199999999</v>
      </c>
      <c r="AE70">
        <v>21.712535395200003</v>
      </c>
      <c r="AF70">
        <v>19.8215</v>
      </c>
      <c r="AG70">
        <v>27.31845744</v>
      </c>
      <c r="AH70">
        <v>64.467972000000003</v>
      </c>
      <c r="AI70">
        <v>0</v>
      </c>
      <c r="AJ70">
        <v>0</v>
      </c>
      <c r="AK70">
        <v>22.296000000000003</v>
      </c>
      <c r="AL70">
        <v>17.337999999999997</v>
      </c>
      <c r="AM70">
        <v>0</v>
      </c>
      <c r="AN70">
        <v>0</v>
      </c>
      <c r="AO70">
        <v>12.654230399999999</v>
      </c>
      <c r="AP70">
        <v>5.0635368000000005</v>
      </c>
      <c r="AQ70">
        <v>43.145960000000002</v>
      </c>
      <c r="AR70">
        <v>6.7882752000000011</v>
      </c>
      <c r="AS70">
        <v>5.3173065600000005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22.199093958168607</v>
      </c>
      <c r="BB70">
        <f t="shared" si="1"/>
        <v>648.46835560287877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86.037096512611654</v>
      </c>
      <c r="L71">
        <v>25.521995898913765</v>
      </c>
      <c r="M71">
        <v>31.893884892086334</v>
      </c>
      <c r="N71">
        <v>51.87943262411347</v>
      </c>
      <c r="O71">
        <v>73.287163899807652</v>
      </c>
      <c r="P71">
        <v>27.52900452824586</v>
      </c>
      <c r="Q71">
        <v>3.1445977704918033</v>
      </c>
      <c r="R71">
        <v>6.1670264297181969</v>
      </c>
      <c r="S71">
        <v>4.0225934682369742</v>
      </c>
      <c r="T71">
        <v>0</v>
      </c>
      <c r="U71">
        <v>51.762435912633741</v>
      </c>
      <c r="V71">
        <v>0</v>
      </c>
      <c r="W71">
        <v>4.8301609390609395</v>
      </c>
      <c r="X71">
        <v>37.640892698419449</v>
      </c>
      <c r="Y71">
        <v>0</v>
      </c>
      <c r="Z71">
        <v>5.7568579199999999</v>
      </c>
      <c r="AA71">
        <v>12.340957824</v>
      </c>
      <c r="AB71">
        <v>5.7374452799999993</v>
      </c>
      <c r="AC71">
        <v>8.5094042543999997</v>
      </c>
      <c r="AD71">
        <v>15.084763199999999</v>
      </c>
      <c r="AE71">
        <v>21.712535395200003</v>
      </c>
      <c r="AF71">
        <v>19.8215</v>
      </c>
      <c r="AG71">
        <v>27.31845744</v>
      </c>
      <c r="AH71">
        <v>64.467972000000003</v>
      </c>
      <c r="AI71">
        <v>1.3977540000000004</v>
      </c>
      <c r="AJ71">
        <v>0</v>
      </c>
      <c r="AK71">
        <v>22.296000000000003</v>
      </c>
      <c r="AL71">
        <v>17.337999999999997</v>
      </c>
      <c r="AM71">
        <v>0</v>
      </c>
      <c r="AN71">
        <v>0</v>
      </c>
      <c r="AO71">
        <v>12.654230399999999</v>
      </c>
      <c r="AP71">
        <v>5.0635368000000005</v>
      </c>
      <c r="AQ71">
        <v>43.145960000000002</v>
      </c>
      <c r="AR71">
        <v>6.7882752000000011</v>
      </c>
      <c r="AS71">
        <v>5.9081184000000002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23.138822711064119</v>
      </c>
      <c r="BB71">
        <f t="shared" si="1"/>
        <v>675.91923097687572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86.047774991243429</v>
      </c>
      <c r="L72">
        <v>25.521995898913765</v>
      </c>
      <c r="M72">
        <v>31.893884892086334</v>
      </c>
      <c r="N72">
        <v>51.87943262411347</v>
      </c>
      <c r="O72">
        <v>73.287163899807652</v>
      </c>
      <c r="P72">
        <v>27.52900452824586</v>
      </c>
      <c r="Q72">
        <v>9.583934642857141</v>
      </c>
      <c r="R72">
        <v>6.1670264297181969</v>
      </c>
      <c r="S72">
        <v>11.58436238306253</v>
      </c>
      <c r="T72">
        <v>0</v>
      </c>
      <c r="U72">
        <v>51.762435912633741</v>
      </c>
      <c r="V72">
        <v>9.1029083612040136</v>
      </c>
      <c r="W72">
        <v>15.274689870560902</v>
      </c>
      <c r="X72">
        <v>64.786059760994476</v>
      </c>
      <c r="Y72">
        <v>0</v>
      </c>
      <c r="Z72">
        <v>5.7568579199999999</v>
      </c>
      <c r="AA72">
        <v>12.340957824</v>
      </c>
      <c r="AB72">
        <v>11.568563136</v>
      </c>
      <c r="AC72">
        <v>8.5094042543999997</v>
      </c>
      <c r="AD72">
        <v>15.084763199999999</v>
      </c>
      <c r="AE72">
        <v>21.712535395200003</v>
      </c>
      <c r="AF72">
        <v>19.8215</v>
      </c>
      <c r="AG72">
        <v>27.31845744</v>
      </c>
      <c r="AH72">
        <v>64.467972000000003</v>
      </c>
      <c r="AI72">
        <v>6.1501176000000006</v>
      </c>
      <c r="AJ72">
        <v>0</v>
      </c>
      <c r="AK72">
        <v>22.296000000000003</v>
      </c>
      <c r="AL72">
        <v>17.337999999999997</v>
      </c>
      <c r="AM72">
        <v>0</v>
      </c>
      <c r="AN72">
        <v>0</v>
      </c>
      <c r="AO72">
        <v>12.654230399999999</v>
      </c>
      <c r="AP72">
        <v>5.0635368000000005</v>
      </c>
      <c r="AQ72">
        <v>43.145960000000002</v>
      </c>
      <c r="AR72">
        <v>6.7882752000000011</v>
      </c>
      <c r="AS72">
        <v>5.9081184000000002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25.498450822438041</v>
      </c>
      <c r="BB72">
        <f t="shared" si="1"/>
        <v>744.84747294260364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145.00666878269556</v>
      </c>
      <c r="L73">
        <v>25.201964420305917</v>
      </c>
      <c r="M73">
        <v>31.893884892086334</v>
      </c>
      <c r="N73">
        <v>51.87943262411347</v>
      </c>
      <c r="O73">
        <v>73.287163899807652</v>
      </c>
      <c r="P73">
        <v>27.52900452824586</v>
      </c>
      <c r="Q73">
        <v>9.5803294610778451</v>
      </c>
      <c r="R73">
        <v>18.619169886537875</v>
      </c>
      <c r="S73">
        <v>11.584551724137929</v>
      </c>
      <c r="T73">
        <v>0</v>
      </c>
      <c r="U73">
        <v>51.762435912633741</v>
      </c>
      <c r="V73">
        <v>9.1029083612040136</v>
      </c>
      <c r="W73">
        <v>12.484563758389262</v>
      </c>
      <c r="X73">
        <v>64.786059760994476</v>
      </c>
      <c r="Y73">
        <v>0</v>
      </c>
      <c r="Z73">
        <v>2.8784289599999999</v>
      </c>
      <c r="AA73">
        <v>12.340957824</v>
      </c>
      <c r="AB73">
        <v>11.568563136</v>
      </c>
      <c r="AC73">
        <v>8.5094042543999997</v>
      </c>
      <c r="AD73">
        <v>15.084763199999999</v>
      </c>
      <c r="AE73">
        <v>21.712535395200003</v>
      </c>
      <c r="AF73">
        <v>19.8215</v>
      </c>
      <c r="AG73">
        <v>27.31845744</v>
      </c>
      <c r="AH73">
        <v>64.467972000000003</v>
      </c>
      <c r="AI73">
        <v>6.1501176000000006</v>
      </c>
      <c r="AJ73">
        <v>0</v>
      </c>
      <c r="AK73">
        <v>22.296000000000003</v>
      </c>
      <c r="AL73">
        <v>17.337999999999997</v>
      </c>
      <c r="AM73">
        <v>0</v>
      </c>
      <c r="AN73">
        <v>0</v>
      </c>
      <c r="AO73">
        <v>12.654230399999999</v>
      </c>
      <c r="AP73">
        <v>5.0635368000000005</v>
      </c>
      <c r="AQ73">
        <v>43.145960000000002</v>
      </c>
      <c r="AR73">
        <v>6.7882752000000011</v>
      </c>
      <c r="AS73">
        <v>5.9081184000000002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27.663820611272055</v>
      </c>
      <c r="BB73">
        <f t="shared" si="1"/>
        <v>808.10113801055797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140.00313350504513</v>
      </c>
      <c r="L74">
        <v>24.004780408214167</v>
      </c>
      <c r="M74">
        <v>31.893884892086334</v>
      </c>
      <c r="N74">
        <v>51.87943262411347</v>
      </c>
      <c r="O74">
        <v>73.287163899807652</v>
      </c>
      <c r="P74">
        <v>27.52900452824586</v>
      </c>
      <c r="Q74">
        <v>9.5796682058682059</v>
      </c>
      <c r="R74">
        <v>18.616220201523717</v>
      </c>
      <c r="S74">
        <v>11.59274780876494</v>
      </c>
      <c r="T74">
        <v>0</v>
      </c>
      <c r="U74">
        <v>51.762435912633741</v>
      </c>
      <c r="V74">
        <v>9.1010734632683654</v>
      </c>
      <c r="W74">
        <v>12.484563758389262</v>
      </c>
      <c r="X74">
        <v>64.786059760994476</v>
      </c>
      <c r="Y74">
        <v>0</v>
      </c>
      <c r="Z74">
        <v>2.8784289599999999</v>
      </c>
      <c r="AA74">
        <v>12.340957824</v>
      </c>
      <c r="AB74">
        <v>17.352844703999999</v>
      </c>
      <c r="AC74">
        <v>8.5094042543999997</v>
      </c>
      <c r="AD74">
        <v>15.084763199999999</v>
      </c>
      <c r="AE74">
        <v>21.712535395200003</v>
      </c>
      <c r="AF74">
        <v>19.8215</v>
      </c>
      <c r="AG74">
        <v>27.31845744</v>
      </c>
      <c r="AH74">
        <v>64.467972000000003</v>
      </c>
      <c r="AI74">
        <v>6.1501176000000006</v>
      </c>
      <c r="AJ74">
        <v>0</v>
      </c>
      <c r="AK74">
        <v>22.296000000000003</v>
      </c>
      <c r="AL74">
        <v>17.337999999999997</v>
      </c>
      <c r="AM74">
        <v>1.5807475714285717</v>
      </c>
      <c r="AN74">
        <v>0</v>
      </c>
      <c r="AO74">
        <v>12.654230399999999</v>
      </c>
      <c r="AP74">
        <v>5.0635368000000005</v>
      </c>
      <c r="AQ74">
        <v>43.145960000000002</v>
      </c>
      <c r="AR74">
        <v>6.7882752000000011</v>
      </c>
      <c r="AS74">
        <v>5.9081184000000002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27.70245013891228</v>
      </c>
      <c r="BB74">
        <f t="shared" si="1"/>
        <v>809.22956857907184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160.78917776871401</v>
      </c>
      <c r="L75">
        <v>23.983850852817174</v>
      </c>
      <c r="M75">
        <v>31.893884892086334</v>
      </c>
      <c r="N75">
        <v>51.87943262411347</v>
      </c>
      <c r="O75">
        <v>73.287163899807652</v>
      </c>
      <c r="P75">
        <v>27.52900452824586</v>
      </c>
      <c r="Q75">
        <v>9.5796682058682059</v>
      </c>
      <c r="R75">
        <v>18.616220201523717</v>
      </c>
      <c r="S75">
        <v>11.59274780876494</v>
      </c>
      <c r="T75">
        <v>0</v>
      </c>
      <c r="U75">
        <v>51.762435912633741</v>
      </c>
      <c r="V75">
        <v>9.1010734632683654</v>
      </c>
      <c r="W75">
        <v>12.484563758389262</v>
      </c>
      <c r="X75">
        <v>64.786059760994476</v>
      </c>
      <c r="Y75">
        <v>0</v>
      </c>
      <c r="Z75">
        <v>2.8784289599999999</v>
      </c>
      <c r="AA75">
        <v>12.340957824</v>
      </c>
      <c r="AB75">
        <v>17.352844703999999</v>
      </c>
      <c r="AC75">
        <v>8.5094042543999997</v>
      </c>
      <c r="AD75">
        <v>15.084763199999999</v>
      </c>
      <c r="AE75">
        <v>21.712535395200003</v>
      </c>
      <c r="AF75">
        <v>19.8215</v>
      </c>
      <c r="AG75">
        <v>27.31845744</v>
      </c>
      <c r="AH75">
        <v>64.467972000000003</v>
      </c>
      <c r="AI75">
        <v>6.1501176000000006</v>
      </c>
      <c r="AJ75">
        <v>0</v>
      </c>
      <c r="AK75">
        <v>22.296000000000003</v>
      </c>
      <c r="AL75">
        <v>26.006999999999994</v>
      </c>
      <c r="AM75">
        <v>2.2833020476190478</v>
      </c>
      <c r="AN75">
        <v>0</v>
      </c>
      <c r="AO75">
        <v>12.654230399999999</v>
      </c>
      <c r="AP75">
        <v>5.0635368000000005</v>
      </c>
      <c r="AQ75">
        <v>43.145960000000002</v>
      </c>
      <c r="AR75">
        <v>23.274086400000002</v>
      </c>
      <c r="AS75">
        <v>5.9081184000000002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29.245653546735785</v>
      </c>
      <c r="BB75">
        <f t="shared" si="1"/>
        <v>854.30884555571038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160.78917776871401</v>
      </c>
      <c r="L76">
        <v>46.767800405046202</v>
      </c>
      <c r="M76">
        <v>31.893884892086334</v>
      </c>
      <c r="N76">
        <v>51.87943262411347</v>
      </c>
      <c r="O76">
        <v>73.287163899807652</v>
      </c>
      <c r="P76">
        <v>27.52900452824586</v>
      </c>
      <c r="Q76">
        <v>9.5796682058682059</v>
      </c>
      <c r="R76">
        <v>18.616220201523717</v>
      </c>
      <c r="S76">
        <v>11.59274780876494</v>
      </c>
      <c r="T76">
        <v>0</v>
      </c>
      <c r="U76">
        <v>51.762435912633741</v>
      </c>
      <c r="V76">
        <v>9.1010734632683654</v>
      </c>
      <c r="W76">
        <v>12.484563758389262</v>
      </c>
      <c r="X76">
        <v>64.786059760994476</v>
      </c>
      <c r="Y76">
        <v>0</v>
      </c>
      <c r="Z76">
        <v>2.8784289599999999</v>
      </c>
      <c r="AA76">
        <v>18.511436736000004</v>
      </c>
      <c r="AB76">
        <v>17.352844703999999</v>
      </c>
      <c r="AC76">
        <v>12.7643852736</v>
      </c>
      <c r="AD76">
        <v>15.084763199999999</v>
      </c>
      <c r="AE76">
        <v>21.712535395200003</v>
      </c>
      <c r="AF76">
        <v>19.8215</v>
      </c>
      <c r="AG76">
        <v>27.31845744</v>
      </c>
      <c r="AH76">
        <v>64.467972000000003</v>
      </c>
      <c r="AI76">
        <v>6.1501176000000006</v>
      </c>
      <c r="AJ76">
        <v>0</v>
      </c>
      <c r="AK76">
        <v>22.296000000000003</v>
      </c>
      <c r="AL76">
        <v>26.006999999999994</v>
      </c>
      <c r="AM76">
        <v>4.6251503015873023</v>
      </c>
      <c r="AN76">
        <v>0</v>
      </c>
      <c r="AO76">
        <v>12.654230399999999</v>
      </c>
      <c r="AP76">
        <v>5.0635368000000005</v>
      </c>
      <c r="AQ76">
        <v>43.145960000000002</v>
      </c>
      <c r="AR76">
        <v>23.274086400000002</v>
      </c>
      <c r="AS76">
        <v>5.9081184000000002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30.422399862316052</v>
      </c>
      <c r="BB76">
        <f t="shared" si="1"/>
        <v>888.68335697752752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160.78917776871401</v>
      </c>
      <c r="L77">
        <v>49.994752377948174</v>
      </c>
      <c r="M77">
        <v>31.893884892086334</v>
      </c>
      <c r="N77">
        <v>51.87943262411347</v>
      </c>
      <c r="O77">
        <v>73.287163899807652</v>
      </c>
      <c r="P77">
        <v>27.52900452824586</v>
      </c>
      <c r="Q77">
        <v>9.5796682058682059</v>
      </c>
      <c r="R77">
        <v>18.616220201523717</v>
      </c>
      <c r="S77">
        <v>11.59274780876494</v>
      </c>
      <c r="T77">
        <v>0</v>
      </c>
      <c r="U77">
        <v>51.762435912633741</v>
      </c>
      <c r="V77">
        <v>9.1006227544910185</v>
      </c>
      <c r="W77">
        <v>12.005346197502838</v>
      </c>
      <c r="X77">
        <v>64.786059760994476</v>
      </c>
      <c r="Y77">
        <v>0</v>
      </c>
      <c r="Z77">
        <v>0.9662400000000001</v>
      </c>
      <c r="AA77">
        <v>18.511436736000004</v>
      </c>
      <c r="AB77">
        <v>17.352844703999999</v>
      </c>
      <c r="AC77">
        <v>12.7643852736</v>
      </c>
      <c r="AD77">
        <v>16.050188044800002</v>
      </c>
      <c r="AE77">
        <v>21.712535395200003</v>
      </c>
      <c r="AF77">
        <v>19.8215</v>
      </c>
      <c r="AG77">
        <v>27.31845744</v>
      </c>
      <c r="AH77">
        <v>64.467972000000003</v>
      </c>
      <c r="AI77">
        <v>6.1501176000000006</v>
      </c>
      <c r="AJ77">
        <v>0</v>
      </c>
      <c r="AK77">
        <v>22.296000000000003</v>
      </c>
      <c r="AL77">
        <v>34.675999999999995</v>
      </c>
      <c r="AM77">
        <v>4.6251503015873023</v>
      </c>
      <c r="AN77">
        <v>0</v>
      </c>
      <c r="AO77">
        <v>12.654230399999999</v>
      </c>
      <c r="AP77">
        <v>5.0635368000000005</v>
      </c>
      <c r="AQ77">
        <v>43.145960000000002</v>
      </c>
      <c r="AR77">
        <v>6.7882752000000011</v>
      </c>
      <c r="AS77">
        <v>5.9081184000000002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30.223260535821662</v>
      </c>
      <c r="BB77">
        <f t="shared" si="1"/>
        <v>882.86620469206014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160.78917776871401</v>
      </c>
      <c r="L78">
        <v>49.994752377948174</v>
      </c>
      <c r="M78">
        <v>31.893884892086334</v>
      </c>
      <c r="N78">
        <v>51.87943262411347</v>
      </c>
      <c r="O78">
        <v>73.287163899807652</v>
      </c>
      <c r="P78">
        <v>27.52900452824586</v>
      </c>
      <c r="Q78">
        <v>9.5796682058682059</v>
      </c>
      <c r="R78">
        <v>18.616220201523717</v>
      </c>
      <c r="S78">
        <v>11.59274780876494</v>
      </c>
      <c r="T78">
        <v>0</v>
      </c>
      <c r="U78">
        <v>51.762435912633741</v>
      </c>
      <c r="V78">
        <v>9.1006227544910185</v>
      </c>
      <c r="W78">
        <v>12.005346197502838</v>
      </c>
      <c r="X78">
        <v>64.786059760994476</v>
      </c>
      <c r="Y78">
        <v>0</v>
      </c>
      <c r="Z78">
        <v>0.9662400000000001</v>
      </c>
      <c r="AA78">
        <v>18.511436736000004</v>
      </c>
      <c r="AB78">
        <v>17.352844703999999</v>
      </c>
      <c r="AC78">
        <v>12.7643852736</v>
      </c>
      <c r="AD78">
        <v>16.050188044800002</v>
      </c>
      <c r="AE78">
        <v>21.712535395200003</v>
      </c>
      <c r="AF78">
        <v>19.8215</v>
      </c>
      <c r="AG78">
        <v>27.31845744</v>
      </c>
      <c r="AH78">
        <v>64.467972000000003</v>
      </c>
      <c r="AI78">
        <v>6.1501176000000006</v>
      </c>
      <c r="AJ78">
        <v>0</v>
      </c>
      <c r="AK78">
        <v>22.296000000000003</v>
      </c>
      <c r="AL78">
        <v>34.675999999999995</v>
      </c>
      <c r="AM78">
        <v>4.6251503015873023</v>
      </c>
      <c r="AN78">
        <v>0</v>
      </c>
      <c r="AO78">
        <v>12.654230399999999</v>
      </c>
      <c r="AP78">
        <v>5.0635368000000005</v>
      </c>
      <c r="AQ78">
        <v>43.145960000000002</v>
      </c>
      <c r="AR78">
        <v>6.7882752000000011</v>
      </c>
      <c r="AS78">
        <v>5.9081184000000002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30.223260535821662</v>
      </c>
      <c r="BB78">
        <f t="shared" si="1"/>
        <v>882.86620469206014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160.78917776871401</v>
      </c>
      <c r="L79">
        <v>49.994752377948174</v>
      </c>
      <c r="M79">
        <v>31.893884892086334</v>
      </c>
      <c r="N79">
        <v>51.87943262411347</v>
      </c>
      <c r="O79">
        <v>73.287163899807652</v>
      </c>
      <c r="P79">
        <v>27.52900452824586</v>
      </c>
      <c r="Q79">
        <v>9.5796682058682059</v>
      </c>
      <c r="R79">
        <v>18.616220201523717</v>
      </c>
      <c r="S79">
        <v>11.59274780876494</v>
      </c>
      <c r="T79">
        <v>0</v>
      </c>
      <c r="U79">
        <v>51.762435912633741</v>
      </c>
      <c r="V79">
        <v>9.1006227544910185</v>
      </c>
      <c r="W79">
        <v>12.005346197502838</v>
      </c>
      <c r="X79">
        <v>64.786059760994476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16.050188044800002</v>
      </c>
      <c r="AE79">
        <v>21.712535395200003</v>
      </c>
      <c r="AF79">
        <v>20.915100000000002</v>
      </c>
      <c r="AG79">
        <v>27.31845744</v>
      </c>
      <c r="AH79">
        <v>61.639699680000007</v>
      </c>
      <c r="AI79">
        <v>7.2683207999999997</v>
      </c>
      <c r="AJ79">
        <v>0</v>
      </c>
      <c r="AK79">
        <v>22.296000000000003</v>
      </c>
      <c r="AL79">
        <v>59.816099999999999</v>
      </c>
      <c r="AM79">
        <v>6.9552893142857144</v>
      </c>
      <c r="AN79">
        <v>0</v>
      </c>
      <c r="AO79">
        <v>12.654230399999999</v>
      </c>
      <c r="AP79">
        <v>5.0635368000000005</v>
      </c>
      <c r="AQ79">
        <v>43.145960000000002</v>
      </c>
      <c r="AR79">
        <v>6.7882752000000011</v>
      </c>
      <c r="AS79">
        <v>5.9081184000000002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31.365966254205151</v>
      </c>
      <c r="BB79">
        <f t="shared" si="1"/>
        <v>916.24631574637499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160.78917776871401</v>
      </c>
      <c r="L80">
        <v>49.994752377948174</v>
      </c>
      <c r="M80">
        <v>31.893884892086334</v>
      </c>
      <c r="N80">
        <v>51.87943262411347</v>
      </c>
      <c r="O80">
        <v>73.287163899807652</v>
      </c>
      <c r="P80">
        <v>27.52900452824586</v>
      </c>
      <c r="Q80">
        <v>9.5796682058682059</v>
      </c>
      <c r="R80">
        <v>18.616220201523717</v>
      </c>
      <c r="S80">
        <v>11.59274780876494</v>
      </c>
      <c r="T80">
        <v>0</v>
      </c>
      <c r="U80">
        <v>51.762435912633741</v>
      </c>
      <c r="V80">
        <v>9.1006227544910185</v>
      </c>
      <c r="W80">
        <v>12.005346197502838</v>
      </c>
      <c r="X80">
        <v>64.786059760994476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16.050188044800002</v>
      </c>
      <c r="AE80">
        <v>21.712535395200003</v>
      </c>
      <c r="AF80">
        <v>20.915100000000002</v>
      </c>
      <c r="AG80">
        <v>27.31845744</v>
      </c>
      <c r="AH80">
        <v>61.639699680000007</v>
      </c>
      <c r="AI80">
        <v>21.469501439999998</v>
      </c>
      <c r="AJ80">
        <v>0</v>
      </c>
      <c r="AK80">
        <v>22.296000000000003</v>
      </c>
      <c r="AL80">
        <v>59.816099999999999</v>
      </c>
      <c r="AM80">
        <v>6.9552893142857144</v>
      </c>
      <c r="AN80">
        <v>0</v>
      </c>
      <c r="AO80">
        <v>12.654230399999999</v>
      </c>
      <c r="AP80">
        <v>5.0635368000000005</v>
      </c>
      <c r="AQ80">
        <v>43.145960000000002</v>
      </c>
      <c r="AR80">
        <v>6.7882752000000011</v>
      </c>
      <c r="AS80">
        <v>5.9081184000000002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31.836025324605149</v>
      </c>
      <c r="BB80">
        <f t="shared" si="1"/>
        <v>929.97743731597507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160.78917776871401</v>
      </c>
      <c r="L81">
        <v>48.340564054468835</v>
      </c>
      <c r="M81">
        <v>31.893884892086334</v>
      </c>
      <c r="N81">
        <v>51.87943262411347</v>
      </c>
      <c r="O81">
        <v>73.287163899807652</v>
      </c>
      <c r="P81">
        <v>27.52900452824586</v>
      </c>
      <c r="Q81">
        <v>9.2586845524542838</v>
      </c>
      <c r="R81">
        <v>18.001422871287126</v>
      </c>
      <c r="S81">
        <v>11.210499562624255</v>
      </c>
      <c r="T81">
        <v>0</v>
      </c>
      <c r="U81">
        <v>51.762435912633741</v>
      </c>
      <c r="V81">
        <v>8.8031509625126656</v>
      </c>
      <c r="W81">
        <v>11.19878547105562</v>
      </c>
      <c r="X81">
        <v>62.642376522481513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16.050188044800002</v>
      </c>
      <c r="AE81">
        <v>21.712535395200003</v>
      </c>
      <c r="AF81">
        <v>20.915100000000002</v>
      </c>
      <c r="AG81">
        <v>27.31845744</v>
      </c>
      <c r="AH81">
        <v>61.639699680000007</v>
      </c>
      <c r="AI81">
        <v>21.469501439999998</v>
      </c>
      <c r="AJ81">
        <v>0</v>
      </c>
      <c r="AK81">
        <v>22.296000000000003</v>
      </c>
      <c r="AL81">
        <v>59.816099999999999</v>
      </c>
      <c r="AM81">
        <v>6.9552893142857144</v>
      </c>
      <c r="AN81">
        <v>0</v>
      </c>
      <c r="AO81">
        <v>12.654230399999999</v>
      </c>
      <c r="AP81">
        <v>5.0635368000000005</v>
      </c>
      <c r="AQ81">
        <v>43.145960000000002</v>
      </c>
      <c r="AR81">
        <v>6.7882752000000011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31.630145889970844</v>
      </c>
      <c r="BB81">
        <f t="shared" si="1"/>
        <v>923.96338344040021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160.78917776871401</v>
      </c>
      <c r="L82">
        <v>48.340535009112997</v>
      </c>
      <c r="M82">
        <v>31.893884892086334</v>
      </c>
      <c r="N82">
        <v>51.87943262411347</v>
      </c>
      <c r="O82">
        <v>73.287163899807652</v>
      </c>
      <c r="P82">
        <v>27.52900452824586</v>
      </c>
      <c r="Q82">
        <v>9.2586845524542838</v>
      </c>
      <c r="R82">
        <v>18.001422871287126</v>
      </c>
      <c r="S82">
        <v>11.210499562624255</v>
      </c>
      <c r="T82">
        <v>0</v>
      </c>
      <c r="U82">
        <v>51.762435912633741</v>
      </c>
      <c r="V82">
        <v>8.8031509625126656</v>
      </c>
      <c r="W82">
        <v>11.19878547105562</v>
      </c>
      <c r="X82">
        <v>62.642376522481513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16.050188044800002</v>
      </c>
      <c r="AE82">
        <v>21.712535395200003</v>
      </c>
      <c r="AF82">
        <v>20.915100000000002</v>
      </c>
      <c r="AG82">
        <v>27.31845744</v>
      </c>
      <c r="AH82">
        <v>61.639699680000007</v>
      </c>
      <c r="AI82">
        <v>21.469501439999998</v>
      </c>
      <c r="AJ82">
        <v>0</v>
      </c>
      <c r="AK82">
        <v>22.296000000000003</v>
      </c>
      <c r="AL82">
        <v>59.816099999999999</v>
      </c>
      <c r="AM82">
        <v>6.9552893142857144</v>
      </c>
      <c r="AN82">
        <v>0</v>
      </c>
      <c r="AO82">
        <v>12.654230399999999</v>
      </c>
      <c r="AP82">
        <v>5.0635368000000005</v>
      </c>
      <c r="AQ82">
        <v>43.145960000000002</v>
      </c>
      <c r="AR82">
        <v>6.7882752000000011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31.630144927454875</v>
      </c>
      <c r="BB82">
        <f t="shared" si="1"/>
        <v>923.96335535756032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160.78917776871401</v>
      </c>
      <c r="L83">
        <v>49.995272432625562</v>
      </c>
      <c r="M83">
        <v>31.893884892086334</v>
      </c>
      <c r="N83">
        <v>51.87943262411347</v>
      </c>
      <c r="O83">
        <v>73.287163899807652</v>
      </c>
      <c r="P83">
        <v>27.52900452824586</v>
      </c>
      <c r="Q83">
        <v>9.5805215742057843</v>
      </c>
      <c r="R83">
        <v>18.620626853658539</v>
      </c>
      <c r="S83">
        <v>11.592203017241379</v>
      </c>
      <c r="T83">
        <v>0</v>
      </c>
      <c r="U83">
        <v>51.762435912633741</v>
      </c>
      <c r="V83">
        <v>9.1006227544910185</v>
      </c>
      <c r="W83">
        <v>12.005346197502838</v>
      </c>
      <c r="X83">
        <v>64.786059760994476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16.050188044800002</v>
      </c>
      <c r="AE83">
        <v>21.712535395200003</v>
      </c>
      <c r="AF83">
        <v>20.915100000000002</v>
      </c>
      <c r="AG83">
        <v>27.31845744</v>
      </c>
      <c r="AH83">
        <v>61.639699680000007</v>
      </c>
      <c r="AI83">
        <v>21.469501439999998</v>
      </c>
      <c r="AJ83">
        <v>0</v>
      </c>
      <c r="AK83">
        <v>22.296000000000003</v>
      </c>
      <c r="AL83">
        <v>34.675999999999995</v>
      </c>
      <c r="AM83">
        <v>6.9552893142857144</v>
      </c>
      <c r="AN83">
        <v>0</v>
      </c>
      <c r="AO83">
        <v>11.621232000000001</v>
      </c>
      <c r="AP83">
        <v>5.0635368000000005</v>
      </c>
      <c r="AQ83">
        <v>43.145960000000002</v>
      </c>
      <c r="AR83">
        <v>8.2429056000000003</v>
      </c>
      <c r="AS83">
        <v>6.4989302400000009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31.037572658646262</v>
      </c>
      <c r="BB83">
        <f t="shared" si="1"/>
        <v>906.65346910556013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160.78917776871401</v>
      </c>
      <c r="L84">
        <v>49.995272432625562</v>
      </c>
      <c r="M84">
        <v>31.893884892086334</v>
      </c>
      <c r="N84">
        <v>51.87943262411347</v>
      </c>
      <c r="O84">
        <v>73.287163899807652</v>
      </c>
      <c r="P84">
        <v>27.52900452824586</v>
      </c>
      <c r="Q84">
        <v>9.5805215742057843</v>
      </c>
      <c r="R84">
        <v>18.620626853658539</v>
      </c>
      <c r="S84">
        <v>11.592203017241379</v>
      </c>
      <c r="T84">
        <v>0</v>
      </c>
      <c r="U84">
        <v>51.762435912633741</v>
      </c>
      <c r="V84">
        <v>9.1015255255255241</v>
      </c>
      <c r="W84">
        <v>12.005346197502838</v>
      </c>
      <c r="X84">
        <v>64.793788899796638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16.050188044800002</v>
      </c>
      <c r="AE84">
        <v>21.712535395200003</v>
      </c>
      <c r="AF84">
        <v>20.915100000000002</v>
      </c>
      <c r="AG84">
        <v>27.31845744</v>
      </c>
      <c r="AH84">
        <v>61.639699680000007</v>
      </c>
      <c r="AI84">
        <v>21.469501439999998</v>
      </c>
      <c r="AJ84">
        <v>0</v>
      </c>
      <c r="AK84">
        <v>22.296000000000003</v>
      </c>
      <c r="AL84">
        <v>26.006999999999994</v>
      </c>
      <c r="AM84">
        <v>6.9552893142857144</v>
      </c>
      <c r="AN84">
        <v>0</v>
      </c>
      <c r="AO84">
        <v>11.621232000000001</v>
      </c>
      <c r="AP84">
        <v>5.0635368000000005</v>
      </c>
      <c r="AQ84">
        <v>43.145960000000002</v>
      </c>
      <c r="AR84">
        <v>8.2429056000000003</v>
      </c>
      <c r="AS84">
        <v>6.4989302400000009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30.750914693051534</v>
      </c>
      <c r="BB84">
        <f t="shared" si="1"/>
        <v>898.27975898099157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160.79299810742438</v>
      </c>
      <c r="L85">
        <v>51.712334448997467</v>
      </c>
      <c r="M85">
        <v>31.893884892086334</v>
      </c>
      <c r="N85">
        <v>51.87943262411347</v>
      </c>
      <c r="O85">
        <v>73.287163899807652</v>
      </c>
      <c r="P85">
        <v>27.52900452824586</v>
      </c>
      <c r="Q85">
        <v>9.5820577643504521</v>
      </c>
      <c r="R85">
        <v>18.61486835913313</v>
      </c>
      <c r="S85">
        <v>11.593067314230209</v>
      </c>
      <c r="T85">
        <v>0</v>
      </c>
      <c r="U85">
        <v>51.762435912633741</v>
      </c>
      <c r="V85">
        <v>9.1015255255255241</v>
      </c>
      <c r="W85">
        <v>13.091590909090909</v>
      </c>
      <c r="X85">
        <v>64.793788899796638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16.050188044800002</v>
      </c>
      <c r="AE85">
        <v>21.712535395200003</v>
      </c>
      <c r="AF85">
        <v>20.915100000000002</v>
      </c>
      <c r="AG85">
        <v>27.31845744</v>
      </c>
      <c r="AH85">
        <v>61.639699680000007</v>
      </c>
      <c r="AI85">
        <v>21.469501439999998</v>
      </c>
      <c r="AJ85">
        <v>0</v>
      </c>
      <c r="AK85">
        <v>22.296000000000003</v>
      </c>
      <c r="AL85">
        <v>26.006999999999994</v>
      </c>
      <c r="AM85">
        <v>6.9552893142857144</v>
      </c>
      <c r="AN85">
        <v>0</v>
      </c>
      <c r="AO85">
        <v>11.621232000000001</v>
      </c>
      <c r="AP85">
        <v>5.0635368000000005</v>
      </c>
      <c r="AQ85">
        <v>43.145960000000002</v>
      </c>
      <c r="AR85">
        <v>8.2429056000000003</v>
      </c>
      <c r="AS85">
        <v>6.4989302400000009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30.843720115991225</v>
      </c>
      <c r="BB85">
        <f t="shared" si="1"/>
        <v>900.99072261733011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160.79299810742438</v>
      </c>
      <c r="L86">
        <v>50.002393892855714</v>
      </c>
      <c r="M86">
        <v>31.893884892086334</v>
      </c>
      <c r="N86">
        <v>51.87943262411347</v>
      </c>
      <c r="O86">
        <v>73.287163899807652</v>
      </c>
      <c r="P86">
        <v>27.52900452824586</v>
      </c>
      <c r="Q86">
        <v>9.5820577643504521</v>
      </c>
      <c r="R86">
        <v>18.61486835913313</v>
      </c>
      <c r="S86">
        <v>11.593067314230209</v>
      </c>
      <c r="T86">
        <v>0</v>
      </c>
      <c r="U86">
        <v>51.762435912633741</v>
      </c>
      <c r="V86">
        <v>9.1015255255255241</v>
      </c>
      <c r="W86">
        <v>13.091590909090909</v>
      </c>
      <c r="X86">
        <v>64.793788899796638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16.050188044800002</v>
      </c>
      <c r="AE86">
        <v>21.712535395200003</v>
      </c>
      <c r="AF86">
        <v>20.915100000000002</v>
      </c>
      <c r="AG86">
        <v>27.31845744</v>
      </c>
      <c r="AH86">
        <v>61.639699680000007</v>
      </c>
      <c r="AI86">
        <v>6.7092192000000006</v>
      </c>
      <c r="AJ86">
        <v>0</v>
      </c>
      <c r="AK86">
        <v>22.296000000000003</v>
      </c>
      <c r="AL86">
        <v>26.006999999999994</v>
      </c>
      <c r="AM86">
        <v>6.9552893142857144</v>
      </c>
      <c r="AN86">
        <v>0</v>
      </c>
      <c r="AO86">
        <v>11.621232000000001</v>
      </c>
      <c r="AP86">
        <v>5.0635368000000005</v>
      </c>
      <c r="AQ86">
        <v>43.145960000000002</v>
      </c>
      <c r="AR86">
        <v>8.2429056000000003</v>
      </c>
      <c r="AS86">
        <v>6.4989302400000009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30.298555759381451</v>
      </c>
      <c r="BB86">
        <f t="shared" si="1"/>
        <v>885.06566417779811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160.79299810742438</v>
      </c>
      <c r="L87">
        <v>50.002393892855714</v>
      </c>
      <c r="M87">
        <v>31.893884892086334</v>
      </c>
      <c r="N87">
        <v>51.87943262411347</v>
      </c>
      <c r="O87">
        <v>73.287163899807652</v>
      </c>
      <c r="P87">
        <v>27.52900452824586</v>
      </c>
      <c r="Q87">
        <v>9.5820577643504521</v>
      </c>
      <c r="R87">
        <v>18.61486835913313</v>
      </c>
      <c r="S87">
        <v>11.593067314230209</v>
      </c>
      <c r="T87">
        <v>0</v>
      </c>
      <c r="U87">
        <v>51.762435912633741</v>
      </c>
      <c r="V87">
        <v>9.1015255255255241</v>
      </c>
      <c r="W87">
        <v>13.091590909090909</v>
      </c>
      <c r="X87">
        <v>64.793788899796638</v>
      </c>
      <c r="Y87">
        <v>0</v>
      </c>
      <c r="Z87">
        <v>1.4493600000000002</v>
      </c>
      <c r="AA87">
        <v>18.511436736000004</v>
      </c>
      <c r="AB87">
        <v>17.352844703999999</v>
      </c>
      <c r="AC87">
        <v>12.7643852736</v>
      </c>
      <c r="AD87">
        <v>12.0376410336</v>
      </c>
      <c r="AE87">
        <v>21.712535395200003</v>
      </c>
      <c r="AF87">
        <v>19.8215</v>
      </c>
      <c r="AG87">
        <v>27.31845744</v>
      </c>
      <c r="AH87">
        <v>61.639699680000007</v>
      </c>
      <c r="AI87">
        <v>6.1501176000000006</v>
      </c>
      <c r="AJ87">
        <v>0</v>
      </c>
      <c r="AK87">
        <v>22.296000000000003</v>
      </c>
      <c r="AL87">
        <v>26.006999999999994</v>
      </c>
      <c r="AM87">
        <v>4.6251503015873023</v>
      </c>
      <c r="AN87">
        <v>0</v>
      </c>
      <c r="AO87">
        <v>11.621232000000001</v>
      </c>
      <c r="AP87">
        <v>5.0635368000000005</v>
      </c>
      <c r="AQ87">
        <v>43.145960000000002</v>
      </c>
      <c r="AR87">
        <v>9.6975359999999995</v>
      </c>
      <c r="AS87">
        <v>6.4989302400000009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29.844201765006225</v>
      </c>
      <c r="BB87">
        <f t="shared" si="1"/>
        <v>871.79333406827493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160.79299810742438</v>
      </c>
      <c r="L88">
        <v>50.002393892855714</v>
      </c>
      <c r="M88">
        <v>31.893884892086334</v>
      </c>
      <c r="N88">
        <v>51.87943262411347</v>
      </c>
      <c r="O88">
        <v>73.287163899807652</v>
      </c>
      <c r="P88">
        <v>27.52900452824586</v>
      </c>
      <c r="Q88">
        <v>9.5820577643504521</v>
      </c>
      <c r="R88">
        <v>18.61486835913313</v>
      </c>
      <c r="S88">
        <v>11.593067314230209</v>
      </c>
      <c r="T88">
        <v>0</v>
      </c>
      <c r="U88">
        <v>51.762435912633741</v>
      </c>
      <c r="V88">
        <v>9.1015255255255241</v>
      </c>
      <c r="W88">
        <v>13.091590909090909</v>
      </c>
      <c r="X88">
        <v>64.793788899796638</v>
      </c>
      <c r="Y88">
        <v>0</v>
      </c>
      <c r="Z88">
        <v>1.4493600000000002</v>
      </c>
      <c r="AA88">
        <v>18.511436736000004</v>
      </c>
      <c r="AB88">
        <v>17.352844703999999</v>
      </c>
      <c r="AC88">
        <v>12.7643852736</v>
      </c>
      <c r="AD88">
        <v>12.0376410336</v>
      </c>
      <c r="AE88">
        <v>21.712535395200003</v>
      </c>
      <c r="AF88">
        <v>19.8215</v>
      </c>
      <c r="AG88">
        <v>27.31845744</v>
      </c>
      <c r="AH88">
        <v>61.639699680000007</v>
      </c>
      <c r="AI88">
        <v>6.1501176000000006</v>
      </c>
      <c r="AJ88">
        <v>0</v>
      </c>
      <c r="AK88">
        <v>22.296000000000003</v>
      </c>
      <c r="AL88">
        <v>26.006999999999994</v>
      </c>
      <c r="AM88">
        <v>4.6251503015873023</v>
      </c>
      <c r="AN88">
        <v>0</v>
      </c>
      <c r="AO88">
        <v>11.621232000000001</v>
      </c>
      <c r="AP88">
        <v>5.0635368000000005</v>
      </c>
      <c r="AQ88">
        <v>43.145960000000002</v>
      </c>
      <c r="AR88">
        <v>9.6975359999999995</v>
      </c>
      <c r="AS88">
        <v>6.4989302400000009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29.844201765006225</v>
      </c>
      <c r="BB88">
        <f t="shared" si="1"/>
        <v>871.79333406827493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160.78855565575597</v>
      </c>
      <c r="L89">
        <v>0</v>
      </c>
      <c r="M89">
        <v>31.893884892086334</v>
      </c>
      <c r="N89">
        <v>51.87943262411347</v>
      </c>
      <c r="O89">
        <v>73.287163899807652</v>
      </c>
      <c r="P89">
        <v>27.52900452824586</v>
      </c>
      <c r="Q89">
        <v>9.6076601579346992</v>
      </c>
      <c r="R89">
        <v>18.703258321981423</v>
      </c>
      <c r="S89">
        <v>11.592563492063491</v>
      </c>
      <c r="T89">
        <v>0</v>
      </c>
      <c r="U89">
        <v>51.762435912633741</v>
      </c>
      <c r="V89">
        <v>9.1029083612040136</v>
      </c>
      <c r="W89">
        <v>13.085783600194082</v>
      </c>
      <c r="X89">
        <v>64.79421259810664</v>
      </c>
      <c r="Y89">
        <v>0</v>
      </c>
      <c r="Z89">
        <v>1.4493600000000002</v>
      </c>
      <c r="AA89">
        <v>18.511436736000004</v>
      </c>
      <c r="AB89">
        <v>17.352844703999999</v>
      </c>
      <c r="AC89">
        <v>12.7643852736</v>
      </c>
      <c r="AD89">
        <v>12.0376410336</v>
      </c>
      <c r="AE89">
        <v>21.712535395200003</v>
      </c>
      <c r="AF89">
        <v>19.8215</v>
      </c>
      <c r="AG89">
        <v>27.31845744</v>
      </c>
      <c r="AH89">
        <v>61.639699680000007</v>
      </c>
      <c r="AI89">
        <v>6.1501176000000006</v>
      </c>
      <c r="AJ89">
        <v>0</v>
      </c>
      <c r="AK89">
        <v>22.296000000000003</v>
      </c>
      <c r="AL89">
        <v>26.006999999999994</v>
      </c>
      <c r="AM89">
        <v>4.6251503015873023</v>
      </c>
      <c r="AN89">
        <v>0</v>
      </c>
      <c r="AO89">
        <v>11.621232000000001</v>
      </c>
      <c r="AP89">
        <v>5.0635368000000005</v>
      </c>
      <c r="AQ89">
        <v>43.145960000000002</v>
      </c>
      <c r="AR89">
        <v>9.6975359999999995</v>
      </c>
      <c r="AS89">
        <v>6.9715797119999996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28.208244593008388</v>
      </c>
      <c r="BB89">
        <f t="shared" si="1"/>
        <v>824.00459212710609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160.78855565575597</v>
      </c>
      <c r="L90">
        <v>0</v>
      </c>
      <c r="M90">
        <v>31.893884892086334</v>
      </c>
      <c r="N90">
        <v>51.87943262411347</v>
      </c>
      <c r="O90">
        <v>73.287163899807652</v>
      </c>
      <c r="P90">
        <v>27.52900452824586</v>
      </c>
      <c r="Q90">
        <v>9.5869937499999995</v>
      </c>
      <c r="R90">
        <v>18.613776223776224</v>
      </c>
      <c r="S90">
        <v>11.592563492063491</v>
      </c>
      <c r="T90">
        <v>0</v>
      </c>
      <c r="U90">
        <v>51.762435912633741</v>
      </c>
      <c r="V90">
        <v>9.1029083612040136</v>
      </c>
      <c r="W90">
        <v>13.085783600194082</v>
      </c>
      <c r="X90">
        <v>64.79421259810664</v>
      </c>
      <c r="Y90">
        <v>0</v>
      </c>
      <c r="Z90">
        <v>1.4493600000000002</v>
      </c>
      <c r="AA90">
        <v>18.511436736000004</v>
      </c>
      <c r="AB90">
        <v>17.352844703999999</v>
      </c>
      <c r="AC90">
        <v>12.7643852736</v>
      </c>
      <c r="AD90">
        <v>12.0376410336</v>
      </c>
      <c r="AE90">
        <v>21.712535395200003</v>
      </c>
      <c r="AF90">
        <v>19.8215</v>
      </c>
      <c r="AG90">
        <v>27.31845744</v>
      </c>
      <c r="AH90">
        <v>61.639699680000007</v>
      </c>
      <c r="AI90">
        <v>6.1501176000000006</v>
      </c>
      <c r="AJ90">
        <v>0</v>
      </c>
      <c r="AK90">
        <v>22.296000000000003</v>
      </c>
      <c r="AL90">
        <v>26.006999999999994</v>
      </c>
      <c r="AM90">
        <v>4.6251503015873023</v>
      </c>
      <c r="AN90">
        <v>0</v>
      </c>
      <c r="AO90">
        <v>11.621232000000001</v>
      </c>
      <c r="AP90">
        <v>5.0635368000000005</v>
      </c>
      <c r="AQ90">
        <v>43.145960000000002</v>
      </c>
      <c r="AR90">
        <v>9.6975359999999995</v>
      </c>
      <c r="AS90">
        <v>6.9715797119999996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28.204598777044673</v>
      </c>
      <c r="BB90">
        <f t="shared" si="1"/>
        <v>823.89808943692992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87.931392709433965</v>
      </c>
      <c r="L91">
        <v>0</v>
      </c>
      <c r="M91">
        <v>31.893884892086334</v>
      </c>
      <c r="N91">
        <v>51.87943262411347</v>
      </c>
      <c r="O91">
        <v>73.287163899807652</v>
      </c>
      <c r="P91">
        <v>27.52900452824586</v>
      </c>
      <c r="Q91">
        <v>4.5985286409495547</v>
      </c>
      <c r="R91">
        <v>9.7520017782952966</v>
      </c>
      <c r="S91">
        <v>6.1356699703703717</v>
      </c>
      <c r="T91">
        <v>0</v>
      </c>
      <c r="U91">
        <v>51.762435912633741</v>
      </c>
      <c r="V91">
        <v>9.1029083612040136</v>
      </c>
      <c r="W91">
        <v>13.085783600194082</v>
      </c>
      <c r="X91">
        <v>64.79421259810664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16.050188044800002</v>
      </c>
      <c r="AE91">
        <v>21.712535395200003</v>
      </c>
      <c r="AF91">
        <v>20.915100000000002</v>
      </c>
      <c r="AG91">
        <v>27.31845744</v>
      </c>
      <c r="AH91">
        <v>61.639699680000007</v>
      </c>
      <c r="AI91">
        <v>6.1501176000000006</v>
      </c>
      <c r="AJ91">
        <v>0</v>
      </c>
      <c r="AK91">
        <v>22.296000000000003</v>
      </c>
      <c r="AL91">
        <v>26.006999999999994</v>
      </c>
      <c r="AM91">
        <v>6.9552893142857144</v>
      </c>
      <c r="AN91">
        <v>0</v>
      </c>
      <c r="AO91">
        <v>11.621232000000001</v>
      </c>
      <c r="AP91">
        <v>5.0635368000000005</v>
      </c>
      <c r="AQ91">
        <v>43.145960000000002</v>
      </c>
      <c r="AR91">
        <v>9.6975359999999995</v>
      </c>
      <c r="AS91">
        <v>6.9715797119999996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25.637955320101213</v>
      </c>
      <c r="BB91">
        <f t="shared" si="1"/>
        <v>748.92264977522541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87.952659166593563</v>
      </c>
      <c r="L92">
        <v>0</v>
      </c>
      <c r="M92">
        <v>31.893884892086334</v>
      </c>
      <c r="N92">
        <v>51.87943262411347</v>
      </c>
      <c r="O92">
        <v>73.287163899807652</v>
      </c>
      <c r="P92">
        <v>27.52900452824586</v>
      </c>
      <c r="Q92">
        <v>4.5985286409495547</v>
      </c>
      <c r="R92">
        <v>9.7520017782952966</v>
      </c>
      <c r="S92">
        <v>6.1356699703703717</v>
      </c>
      <c r="T92">
        <v>0</v>
      </c>
      <c r="U92">
        <v>51.762435912633741</v>
      </c>
      <c r="V92">
        <v>9.1029083612040136</v>
      </c>
      <c r="W92">
        <v>13.085783600194082</v>
      </c>
      <c r="X92">
        <v>64.79421259810664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16.050188044800002</v>
      </c>
      <c r="AE92">
        <v>21.712535395200003</v>
      </c>
      <c r="AF92">
        <v>20.915100000000002</v>
      </c>
      <c r="AG92">
        <v>27.31845744</v>
      </c>
      <c r="AH92">
        <v>61.639699680000007</v>
      </c>
      <c r="AI92">
        <v>6.1501176000000006</v>
      </c>
      <c r="AJ92">
        <v>0</v>
      </c>
      <c r="AK92">
        <v>22.296000000000003</v>
      </c>
      <c r="AL92">
        <v>26.006999999999994</v>
      </c>
      <c r="AM92">
        <v>6.9552893142857144</v>
      </c>
      <c r="AN92">
        <v>0</v>
      </c>
      <c r="AO92">
        <v>11.621232000000001</v>
      </c>
      <c r="AP92">
        <v>5.0635368000000005</v>
      </c>
      <c r="AQ92">
        <v>43.145960000000002</v>
      </c>
      <c r="AR92">
        <v>9.6975359999999995</v>
      </c>
      <c r="AS92">
        <v>6.9715797119999996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25.638659040941391</v>
      </c>
      <c r="BB92">
        <f t="shared" si="1"/>
        <v>748.94321251154497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87.931392709433965</v>
      </c>
      <c r="L93">
        <v>0</v>
      </c>
      <c r="M93">
        <v>31.893884892086334</v>
      </c>
      <c r="N93">
        <v>51.87943262411347</v>
      </c>
      <c r="O93">
        <v>73.287163899807652</v>
      </c>
      <c r="P93">
        <v>27.52900452824586</v>
      </c>
      <c r="Q93">
        <v>4.6024627986179656</v>
      </c>
      <c r="R93">
        <v>9.7520017782952966</v>
      </c>
      <c r="S93">
        <v>6.1356699703703717</v>
      </c>
      <c r="T93">
        <v>0</v>
      </c>
      <c r="U93">
        <v>51.762435912633741</v>
      </c>
      <c r="V93">
        <v>9.1029083612040136</v>
      </c>
      <c r="W93">
        <v>13.085783600194082</v>
      </c>
      <c r="X93">
        <v>64.79421259810664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16.050188044800002</v>
      </c>
      <c r="AE93">
        <v>21.712535395200003</v>
      </c>
      <c r="AF93">
        <v>20.915100000000002</v>
      </c>
      <c r="AG93">
        <v>27.31845744</v>
      </c>
      <c r="AH93">
        <v>61.639699680000007</v>
      </c>
      <c r="AI93">
        <v>6.1501176000000006</v>
      </c>
      <c r="AJ93">
        <v>0</v>
      </c>
      <c r="AK93">
        <v>22.296000000000003</v>
      </c>
      <c r="AL93">
        <v>26.006999999999994</v>
      </c>
      <c r="AM93">
        <v>6.9552893142857144</v>
      </c>
      <c r="AN93">
        <v>0</v>
      </c>
      <c r="AO93">
        <v>11.621232000000001</v>
      </c>
      <c r="AP93">
        <v>5.0635368000000005</v>
      </c>
      <c r="AQ93">
        <v>43.145960000000002</v>
      </c>
      <c r="AR93">
        <v>9.6975359999999995</v>
      </c>
      <c r="AS93">
        <v>6.9715797119999996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25.638085682010633</v>
      </c>
      <c r="BB93">
        <f t="shared" si="1"/>
        <v>748.92645357098445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87.952659166593563</v>
      </c>
      <c r="L94">
        <v>0</v>
      </c>
      <c r="M94">
        <v>31.893884892086334</v>
      </c>
      <c r="N94">
        <v>51.87943262411347</v>
      </c>
      <c r="O94">
        <v>73.287163899807652</v>
      </c>
      <c r="P94">
        <v>27.52900452824586</v>
      </c>
      <c r="Q94">
        <v>4.6024627986179656</v>
      </c>
      <c r="R94">
        <v>9.7520017782952966</v>
      </c>
      <c r="S94">
        <v>6.1356699703703717</v>
      </c>
      <c r="T94">
        <v>0</v>
      </c>
      <c r="U94">
        <v>51.762435912633741</v>
      </c>
      <c r="V94">
        <v>9.1029083612040136</v>
      </c>
      <c r="W94">
        <v>13.085783600194082</v>
      </c>
      <c r="X94">
        <v>64.79421259810664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16.050188044800002</v>
      </c>
      <c r="AE94">
        <v>21.712535395200003</v>
      </c>
      <c r="AF94">
        <v>20.915100000000002</v>
      </c>
      <c r="AG94">
        <v>27.31845744</v>
      </c>
      <c r="AH94">
        <v>61.639699680000007</v>
      </c>
      <c r="AI94">
        <v>6.1501176000000006</v>
      </c>
      <c r="AJ94">
        <v>0</v>
      </c>
      <c r="AK94">
        <v>22.296000000000003</v>
      </c>
      <c r="AL94">
        <v>26.006999999999994</v>
      </c>
      <c r="AM94">
        <v>6.9552893142857144</v>
      </c>
      <c r="AN94">
        <v>0</v>
      </c>
      <c r="AO94">
        <v>11.621232000000001</v>
      </c>
      <c r="AP94">
        <v>5.0635368000000005</v>
      </c>
      <c r="AQ94">
        <v>43.145960000000002</v>
      </c>
      <c r="AR94">
        <v>9.6975359999999995</v>
      </c>
      <c r="AS94">
        <v>6.9715797119999996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25.638789402850811</v>
      </c>
      <c r="BB94">
        <f t="shared" si="1"/>
        <v>748.9470163073039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87.939830593525173</v>
      </c>
      <c r="L95">
        <v>0</v>
      </c>
      <c r="M95">
        <v>31.893884892086334</v>
      </c>
      <c r="N95">
        <v>51.87943262411347</v>
      </c>
      <c r="O95">
        <v>73.287163899807652</v>
      </c>
      <c r="P95">
        <v>27.52900452824586</v>
      </c>
      <c r="Q95">
        <v>5.1602186868953384</v>
      </c>
      <c r="R95">
        <v>9.7520017782952966</v>
      </c>
      <c r="S95">
        <v>6.1356699703703717</v>
      </c>
      <c r="T95">
        <v>0</v>
      </c>
      <c r="U95">
        <v>51.762435912633741</v>
      </c>
      <c r="V95">
        <v>0</v>
      </c>
      <c r="W95">
        <v>0</v>
      </c>
      <c r="X95">
        <v>60.004609801613995</v>
      </c>
      <c r="Y95">
        <v>0</v>
      </c>
      <c r="Z95">
        <v>5.7974400000000008</v>
      </c>
      <c r="AA95">
        <v>18.511436736000004</v>
      </c>
      <c r="AB95">
        <v>17.352844703999999</v>
      </c>
      <c r="AC95">
        <v>12.7643852736</v>
      </c>
      <c r="AD95">
        <v>12.0376410336</v>
      </c>
      <c r="AE95">
        <v>21.712535395200003</v>
      </c>
      <c r="AF95">
        <v>19.8215</v>
      </c>
      <c r="AG95">
        <v>27.31845744</v>
      </c>
      <c r="AH95">
        <v>61.639699680000007</v>
      </c>
      <c r="AI95">
        <v>6.1501176000000006</v>
      </c>
      <c r="AJ95">
        <v>0</v>
      </c>
      <c r="AK95">
        <v>22.296000000000003</v>
      </c>
      <c r="AL95">
        <v>26.006999999999994</v>
      </c>
      <c r="AM95">
        <v>4.6251503015873023</v>
      </c>
      <c r="AN95">
        <v>0</v>
      </c>
      <c r="AO95">
        <v>11.621232000000001</v>
      </c>
      <c r="AP95">
        <v>5.0635368000000005</v>
      </c>
      <c r="AQ95">
        <v>43.145960000000002</v>
      </c>
      <c r="AR95">
        <v>9.6975359999999995</v>
      </c>
      <c r="AS95">
        <v>6.9715797119999996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24.423771151597592</v>
      </c>
      <c r="BB95">
        <f t="shared" si="1"/>
        <v>713.45453421197681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87.952659166593563</v>
      </c>
      <c r="L96">
        <v>0</v>
      </c>
      <c r="M96">
        <v>31.893884892086334</v>
      </c>
      <c r="N96">
        <v>51.87943262411347</v>
      </c>
      <c r="O96">
        <v>73.287163899807652</v>
      </c>
      <c r="P96">
        <v>27.52900452824586</v>
      </c>
      <c r="Q96">
        <v>5.1602186868953384</v>
      </c>
      <c r="R96">
        <v>9.7520017782952966</v>
      </c>
      <c r="S96">
        <v>6.1356699703703717</v>
      </c>
      <c r="T96">
        <v>0</v>
      </c>
      <c r="U96">
        <v>51.762435912633741</v>
      </c>
      <c r="V96">
        <v>0</v>
      </c>
      <c r="W96">
        <v>0</v>
      </c>
      <c r="X96">
        <v>15.001076635480864</v>
      </c>
      <c r="Y96">
        <v>0</v>
      </c>
      <c r="Z96">
        <v>5.7974400000000008</v>
      </c>
      <c r="AA96">
        <v>18.511436736000004</v>
      </c>
      <c r="AB96">
        <v>17.352844703999999</v>
      </c>
      <c r="AC96">
        <v>12.7643852736</v>
      </c>
      <c r="AD96">
        <v>12.0376410336</v>
      </c>
      <c r="AE96">
        <v>21.712535395200003</v>
      </c>
      <c r="AF96">
        <v>19.8215</v>
      </c>
      <c r="AG96">
        <v>27.31845744</v>
      </c>
      <c r="AH96">
        <v>61.639699680000007</v>
      </c>
      <c r="AI96">
        <v>6.1501176000000006</v>
      </c>
      <c r="AJ96">
        <v>0</v>
      </c>
      <c r="AK96">
        <v>22.296000000000003</v>
      </c>
      <c r="AL96">
        <v>26.006999999999994</v>
      </c>
      <c r="AM96">
        <v>4.6251503015873023</v>
      </c>
      <c r="AN96">
        <v>0</v>
      </c>
      <c r="AO96">
        <v>11.621232000000001</v>
      </c>
      <c r="AP96">
        <v>5.0635368000000005</v>
      </c>
      <c r="AQ96">
        <v>43.145960000000002</v>
      </c>
      <c r="AR96">
        <v>9.6975359999999995</v>
      </c>
      <c r="AS96">
        <v>6.9715797119999996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22.934578412299359</v>
      </c>
      <c r="BB96">
        <f t="shared" si="1"/>
        <v>669.95302235821032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87.939830593525173</v>
      </c>
      <c r="L97">
        <v>0</v>
      </c>
      <c r="M97">
        <v>31.893884892086334</v>
      </c>
      <c r="N97">
        <v>51.87943262411347</v>
      </c>
      <c r="O97">
        <v>73.287163899807652</v>
      </c>
      <c r="P97">
        <v>27.52900452824586</v>
      </c>
      <c r="Q97">
        <v>5.1602186868953384</v>
      </c>
      <c r="R97">
        <v>9.7520017782952966</v>
      </c>
      <c r="S97">
        <v>6.1356699703703717</v>
      </c>
      <c r="T97">
        <v>0</v>
      </c>
      <c r="U97">
        <v>51.762435912633741</v>
      </c>
      <c r="V97">
        <v>0</v>
      </c>
      <c r="W97">
        <v>0</v>
      </c>
      <c r="X97">
        <v>15.001076635480864</v>
      </c>
      <c r="Y97">
        <v>0</v>
      </c>
      <c r="Z97">
        <v>5.7974400000000008</v>
      </c>
      <c r="AA97">
        <v>18.511436736000004</v>
      </c>
      <c r="AB97">
        <v>17.352844703999999</v>
      </c>
      <c r="AC97">
        <v>12.7643852736</v>
      </c>
      <c r="AD97">
        <v>16.050188044800002</v>
      </c>
      <c r="AE97">
        <v>21.712535395200003</v>
      </c>
      <c r="AF97">
        <v>19.8215</v>
      </c>
      <c r="AG97">
        <v>27.31845744</v>
      </c>
      <c r="AH97">
        <v>61.639699680000007</v>
      </c>
      <c r="AI97">
        <v>6.1501176000000006</v>
      </c>
      <c r="AJ97">
        <v>0</v>
      </c>
      <c r="AK97">
        <v>22.296000000000003</v>
      </c>
      <c r="AL97">
        <v>26.006999999999994</v>
      </c>
      <c r="AM97">
        <v>4.6251503015873023</v>
      </c>
      <c r="AN97">
        <v>0</v>
      </c>
      <c r="AO97">
        <v>12.912479999999999</v>
      </c>
      <c r="AP97">
        <v>5.0635368000000005</v>
      </c>
      <c r="AQ97">
        <v>43.145960000000002</v>
      </c>
      <c r="AR97">
        <v>9.6975359999999995</v>
      </c>
      <c r="AS97">
        <v>6.9715797119999996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23.109709972248787</v>
      </c>
      <c r="BB97">
        <f t="shared" si="1"/>
        <v>675.06885723639255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87.952659166593563</v>
      </c>
      <c r="L98">
        <v>0</v>
      </c>
      <c r="M98">
        <v>31.893884892086334</v>
      </c>
      <c r="N98">
        <v>51.87943262411347</v>
      </c>
      <c r="O98">
        <v>73.287163899807652</v>
      </c>
      <c r="P98">
        <v>27.52900452824586</v>
      </c>
      <c r="Q98">
        <v>5.1602186868953384</v>
      </c>
      <c r="R98">
        <v>9.7520017782952966</v>
      </c>
      <c r="S98">
        <v>6.1356699703703717</v>
      </c>
      <c r="T98">
        <v>0</v>
      </c>
      <c r="U98">
        <v>51.762435912633741</v>
      </c>
      <c r="V98">
        <v>0</v>
      </c>
      <c r="W98">
        <v>0</v>
      </c>
      <c r="X98">
        <v>15.001076635480864</v>
      </c>
      <c r="Y98">
        <v>0</v>
      </c>
      <c r="Z98">
        <v>5.7974400000000008</v>
      </c>
      <c r="AA98">
        <v>18.511436736000004</v>
      </c>
      <c r="AB98">
        <v>17.352844703999999</v>
      </c>
      <c r="AC98">
        <v>12.7643852736</v>
      </c>
      <c r="AD98">
        <v>16.050188044800002</v>
      </c>
      <c r="AE98">
        <v>21.712535395200003</v>
      </c>
      <c r="AF98">
        <v>19.8215</v>
      </c>
      <c r="AG98">
        <v>27.31845744</v>
      </c>
      <c r="AH98">
        <v>61.639699680000007</v>
      </c>
      <c r="AI98">
        <v>1.3977540000000004</v>
      </c>
      <c r="AJ98">
        <v>0</v>
      </c>
      <c r="AK98">
        <v>22.296000000000003</v>
      </c>
      <c r="AL98">
        <v>26.006999999999994</v>
      </c>
      <c r="AM98">
        <v>4.6251503015873023</v>
      </c>
      <c r="AN98">
        <v>0</v>
      </c>
      <c r="AO98">
        <v>12.912479999999999</v>
      </c>
      <c r="AP98">
        <v>5.0635368000000005</v>
      </c>
      <c r="AQ98">
        <v>43.145960000000002</v>
      </c>
      <c r="AR98">
        <v>8.2429056000000003</v>
      </c>
      <c r="AS98">
        <v>6.9715797119999996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22.90468294669936</v>
      </c>
      <c r="BB98">
        <f t="shared" si="1"/>
        <v>669.07971883501023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2.357273283695835</v>
      </c>
      <c r="L99">
        <f t="shared" si="2"/>
        <v>1.20490887847433</v>
      </c>
      <c r="M99">
        <f t="shared" si="2"/>
        <v>0.48206091715778132</v>
      </c>
      <c r="N99">
        <f t="shared" si="2"/>
        <v>0.74526250940861138</v>
      </c>
      <c r="O99">
        <f t="shared" si="2"/>
        <v>1.0553169938623279</v>
      </c>
      <c r="P99">
        <f t="shared" si="2"/>
        <v>0.63176965612283553</v>
      </c>
      <c r="Q99">
        <f t="shared" si="2"/>
        <v>0.11294574876488857</v>
      </c>
      <c r="R99">
        <f t="shared" si="2"/>
        <v>0.22055044135738658</v>
      </c>
      <c r="S99">
        <f t="shared" si="2"/>
        <v>0.14015086906516941</v>
      </c>
      <c r="T99">
        <f t="shared" si="2"/>
        <v>0</v>
      </c>
      <c r="U99">
        <f t="shared" si="2"/>
        <v>1.2422984619032118</v>
      </c>
      <c r="V99">
        <f t="shared" si="2"/>
        <v>5.2325504400443777E-2</v>
      </c>
      <c r="W99">
        <f t="shared" si="2"/>
        <v>0.15289403622547601</v>
      </c>
      <c r="X99">
        <f t="shared" si="2"/>
        <v>0.64939483259180686</v>
      </c>
      <c r="Y99">
        <f t="shared" si="2"/>
        <v>0</v>
      </c>
      <c r="Z99">
        <f t="shared" si="2"/>
        <v>8.6160103920000064E-2</v>
      </c>
      <c r="AA99">
        <f t="shared" si="2"/>
        <v>0.24278981709599967</v>
      </c>
      <c r="AB99">
        <f t="shared" si="2"/>
        <v>0.32081686372799989</v>
      </c>
      <c r="AC99">
        <f t="shared" si="2"/>
        <v>0.22122898357680054</v>
      </c>
      <c r="AD99">
        <f t="shared" si="2"/>
        <v>0.36667114093440062</v>
      </c>
      <c r="AE99">
        <f t="shared" si="2"/>
        <v>0.52110084948479884</v>
      </c>
      <c r="AF99">
        <f t="shared" si="2"/>
        <v>0.47899680000000006</v>
      </c>
      <c r="AG99">
        <f t="shared" si="2"/>
        <v>0.65564297856000064</v>
      </c>
      <c r="AH99">
        <f t="shared" si="2"/>
        <v>1.2141814662000001</v>
      </c>
      <c r="AI99">
        <f t="shared" si="2"/>
        <v>0.13038249311999991</v>
      </c>
      <c r="AJ99">
        <f t="shared" si="2"/>
        <v>0</v>
      </c>
      <c r="AK99">
        <f t="shared" si="2"/>
        <v>0.53510400000000058</v>
      </c>
      <c r="AL99">
        <f t="shared" si="2"/>
        <v>0.81228530000000032</v>
      </c>
      <c r="AM99">
        <f t="shared" si="2"/>
        <v>3.5121869188888884E-2</v>
      </c>
      <c r="AN99">
        <f t="shared" si="2"/>
        <v>0</v>
      </c>
      <c r="AO99">
        <f t="shared" si="2"/>
        <v>0.27303438959999965</v>
      </c>
      <c r="AP99">
        <f t="shared" si="2"/>
        <v>0.12366282096000011</v>
      </c>
      <c r="AQ99">
        <f t="shared" si="2"/>
        <v>0.92580399999999918</v>
      </c>
      <c r="AR99">
        <f t="shared" si="2"/>
        <v>0.2275284384000002</v>
      </c>
      <c r="AS99">
        <f t="shared" si="2"/>
        <v>0.15860343844800009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0.54205446422819215</v>
      </c>
      <c r="BB99">
        <f t="shared" si="1"/>
        <v>15.8342134220188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27.851933802449558</v>
      </c>
      <c r="L3">
        <v>20.995505205705637</v>
      </c>
      <c r="M3">
        <v>0</v>
      </c>
      <c r="N3">
        <v>30.004432624113477</v>
      </c>
      <c r="O3">
        <v>50.378461100192361</v>
      </c>
      <c r="P3">
        <v>69.039682280454315</v>
      </c>
      <c r="Q3">
        <v>1.8108023539668698</v>
      </c>
      <c r="R3">
        <v>3.4109592779291553</v>
      </c>
      <c r="S3">
        <v>2.1405043505454544</v>
      </c>
      <c r="T3">
        <v>0</v>
      </c>
      <c r="U3">
        <v>243.68162137332195</v>
      </c>
      <c r="V3">
        <v>0</v>
      </c>
      <c r="W3">
        <v>4.9983972972972976</v>
      </c>
      <c r="X3">
        <v>17.99819202455058</v>
      </c>
      <c r="Y3">
        <v>0</v>
      </c>
      <c r="Z3">
        <v>0</v>
      </c>
      <c r="AA3">
        <v>7.1370748800000001</v>
      </c>
      <c r="AB3">
        <v>10.035570480000001</v>
      </c>
      <c r="AC3">
        <v>7.381953231999999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12.891999999999998</v>
      </c>
      <c r="AL3">
        <v>12.099100000000004</v>
      </c>
      <c r="AM3">
        <v>1.3203047619047616</v>
      </c>
      <c r="AN3">
        <v>0</v>
      </c>
      <c r="AO3">
        <v>5.9740800000000007</v>
      </c>
      <c r="AP3">
        <v>3.2862773999999999</v>
      </c>
      <c r="AQ3">
        <v>0</v>
      </c>
      <c r="AR3">
        <v>13.459968</v>
      </c>
      <c r="AS3">
        <v>2.7334463999999996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19.865818698474357</v>
      </c>
      <c r="BB3">
        <f>SUM(B3:AZ3)-BA3</f>
        <v>580.30998894595723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27.850992472107166</v>
      </c>
      <c r="L4">
        <v>20.995632559032448</v>
      </c>
      <c r="M4">
        <v>0</v>
      </c>
      <c r="N4">
        <v>30.004432624113477</v>
      </c>
      <c r="O4">
        <v>50.378461100192361</v>
      </c>
      <c r="P4">
        <v>69.039682280454315</v>
      </c>
      <c r="Q4">
        <v>1.8108023539668698</v>
      </c>
      <c r="R4">
        <v>3.4109592779291553</v>
      </c>
      <c r="S4">
        <v>2.1405043505454544</v>
      </c>
      <c r="T4">
        <v>0</v>
      </c>
      <c r="U4">
        <v>243.68162137332195</v>
      </c>
      <c r="V4">
        <v>0</v>
      </c>
      <c r="W4">
        <v>4.9983972972972976</v>
      </c>
      <c r="X4">
        <v>17.99819202455058</v>
      </c>
      <c r="Y4">
        <v>0</v>
      </c>
      <c r="Z4">
        <v>0</v>
      </c>
      <c r="AA4">
        <v>7.1370748800000001</v>
      </c>
      <c r="AB4">
        <v>10.035570480000001</v>
      </c>
      <c r="AC4">
        <v>7.381953231999999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12.891999999999998</v>
      </c>
      <c r="AL4">
        <v>12.099100000000004</v>
      </c>
      <c r="AM4">
        <v>0</v>
      </c>
      <c r="AN4">
        <v>0</v>
      </c>
      <c r="AO4">
        <v>5.9740800000000007</v>
      </c>
      <c r="AP4">
        <v>3.2862773999999999</v>
      </c>
      <c r="AQ4">
        <v>0</v>
      </c>
      <c r="AR4">
        <v>13.459968</v>
      </c>
      <c r="AS4">
        <v>2.7334463999999996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19.82208964826404</v>
      </c>
      <c r="BB4">
        <f t="shared" ref="BB4:BB67" si="0">SUM(B4:AZ4)-BA4</f>
        <v>579.03259925724717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27.851933802449558</v>
      </c>
      <c r="L5">
        <v>21.005057876195263</v>
      </c>
      <c r="M5">
        <v>0</v>
      </c>
      <c r="N5">
        <v>30.004432624113477</v>
      </c>
      <c r="O5">
        <v>50.378461100192361</v>
      </c>
      <c r="P5">
        <v>69.039682280454315</v>
      </c>
      <c r="Q5">
        <v>1.8108023539668698</v>
      </c>
      <c r="R5">
        <v>3.4109592779291553</v>
      </c>
      <c r="S5">
        <v>2.1405043505454544</v>
      </c>
      <c r="T5">
        <v>0</v>
      </c>
      <c r="U5">
        <v>243.68162137332195</v>
      </c>
      <c r="V5">
        <v>0</v>
      </c>
      <c r="W5">
        <v>4.9983972972972976</v>
      </c>
      <c r="X5">
        <v>17.99819202455058</v>
      </c>
      <c r="Y5">
        <v>0</v>
      </c>
      <c r="Z5">
        <v>0</v>
      </c>
      <c r="AA5">
        <v>7.1370748800000001</v>
      </c>
      <c r="AB5">
        <v>10.035570480000001</v>
      </c>
      <c r="AC5">
        <v>7.381953231999999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12.891999999999998</v>
      </c>
      <c r="AL5">
        <v>12.099100000000004</v>
      </c>
      <c r="AM5">
        <v>0</v>
      </c>
      <c r="AN5">
        <v>0</v>
      </c>
      <c r="AO5">
        <v>5.9740800000000007</v>
      </c>
      <c r="AP5">
        <v>3.2862773999999999</v>
      </c>
      <c r="AQ5">
        <v>0</v>
      </c>
      <c r="AR5">
        <v>3.925824</v>
      </c>
      <c r="AS5">
        <v>2.7334463999999996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19.506852782629462</v>
      </c>
      <c r="BB5">
        <f t="shared" si="0"/>
        <v>569.82405877038696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27.850992472107166</v>
      </c>
      <c r="L6">
        <v>21.005157911442627</v>
      </c>
      <c r="M6">
        <v>0</v>
      </c>
      <c r="N6">
        <v>30.004432624113477</v>
      </c>
      <c r="O6">
        <v>50.378461100192361</v>
      </c>
      <c r="P6">
        <v>69.039682280454315</v>
      </c>
      <c r="Q6">
        <v>1.8108023539668698</v>
      </c>
      <c r="R6">
        <v>3.4109592779291553</v>
      </c>
      <c r="S6">
        <v>2.1405043505454544</v>
      </c>
      <c r="T6">
        <v>0</v>
      </c>
      <c r="U6">
        <v>243.68162137332195</v>
      </c>
      <c r="V6">
        <v>0</v>
      </c>
      <c r="W6">
        <v>4.9983972972972976</v>
      </c>
      <c r="X6">
        <v>17.99819202455058</v>
      </c>
      <c r="Y6">
        <v>0</v>
      </c>
      <c r="Z6">
        <v>0</v>
      </c>
      <c r="AA6">
        <v>7.1370748800000001</v>
      </c>
      <c r="AB6">
        <v>10.035570480000001</v>
      </c>
      <c r="AC6">
        <v>7.381953231999999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12.891999999999998</v>
      </c>
      <c r="AL6">
        <v>12.099100000000004</v>
      </c>
      <c r="AM6">
        <v>0</v>
      </c>
      <c r="AN6">
        <v>0</v>
      </c>
      <c r="AO6">
        <v>5.9740800000000007</v>
      </c>
      <c r="AP6">
        <v>3.2862773999999999</v>
      </c>
      <c r="AQ6">
        <v>0</v>
      </c>
      <c r="AR6">
        <v>3.925824</v>
      </c>
      <c r="AS6">
        <v>2.7334463999999996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19.506824923428805</v>
      </c>
      <c r="BB6">
        <f t="shared" si="0"/>
        <v>569.82324533449264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27.851933802449558</v>
      </c>
      <c r="L7">
        <v>21.005129760886948</v>
      </c>
      <c r="M7">
        <v>0</v>
      </c>
      <c r="N7">
        <v>30.004432624113477</v>
      </c>
      <c r="O7">
        <v>50.378461100192361</v>
      </c>
      <c r="P7">
        <v>69.039682280454315</v>
      </c>
      <c r="Q7">
        <v>1.8108023539668698</v>
      </c>
      <c r="R7">
        <v>3.4109592779291553</v>
      </c>
      <c r="S7">
        <v>2.1405043505454544</v>
      </c>
      <c r="T7">
        <v>0</v>
      </c>
      <c r="U7">
        <v>243.68162137332195</v>
      </c>
      <c r="V7">
        <v>0</v>
      </c>
      <c r="W7">
        <v>4.9983972972972976</v>
      </c>
      <c r="X7">
        <v>17.99819202455058</v>
      </c>
      <c r="Y7">
        <v>0</v>
      </c>
      <c r="Z7">
        <v>0</v>
      </c>
      <c r="AA7">
        <v>7.1370748800000001</v>
      </c>
      <c r="AB7">
        <v>10.035570480000001</v>
      </c>
      <c r="AC7">
        <v>7.381953231999999</v>
      </c>
      <c r="AD7">
        <v>9.2822125760000009</v>
      </c>
      <c r="AE7">
        <v>12.556885224</v>
      </c>
      <c r="AF7">
        <v>0</v>
      </c>
      <c r="AG7">
        <v>0</v>
      </c>
      <c r="AH7">
        <v>29.706443</v>
      </c>
      <c r="AI7">
        <v>0</v>
      </c>
      <c r="AJ7">
        <v>0</v>
      </c>
      <c r="AK7">
        <v>12.891999999999998</v>
      </c>
      <c r="AL7">
        <v>12.099100000000004</v>
      </c>
      <c r="AM7">
        <v>0</v>
      </c>
      <c r="AN7">
        <v>0</v>
      </c>
      <c r="AO7">
        <v>6.347459999999999</v>
      </c>
      <c r="AP7">
        <v>3.2862773999999999</v>
      </c>
      <c r="AQ7">
        <v>0</v>
      </c>
      <c r="AR7">
        <v>3.925824</v>
      </c>
      <c r="AS7">
        <v>2.7334463999999996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19.519214040012756</v>
      </c>
      <c r="BB7">
        <f t="shared" si="0"/>
        <v>570.18514939769534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27.850992472107166</v>
      </c>
      <c r="L8">
        <v>20.995587898235158</v>
      </c>
      <c r="M8">
        <v>0</v>
      </c>
      <c r="N8">
        <v>30.004432624113477</v>
      </c>
      <c r="O8">
        <v>50.378461100192361</v>
      </c>
      <c r="P8">
        <v>69.039682280454315</v>
      </c>
      <c r="Q8">
        <v>1.8108023539668698</v>
      </c>
      <c r="R8">
        <v>3.4109592779291553</v>
      </c>
      <c r="S8">
        <v>2.1405043505454544</v>
      </c>
      <c r="T8">
        <v>0</v>
      </c>
      <c r="U8">
        <v>243.68162137332195</v>
      </c>
      <c r="V8">
        <v>0</v>
      </c>
      <c r="W8">
        <v>4.9983972972972976</v>
      </c>
      <c r="X8">
        <v>17.99819202455058</v>
      </c>
      <c r="Y8">
        <v>0</v>
      </c>
      <c r="Z8">
        <v>0</v>
      </c>
      <c r="AA8">
        <v>7.1370748800000001</v>
      </c>
      <c r="AB8">
        <v>10.035570480000001</v>
      </c>
      <c r="AC8">
        <v>7.381953231999999</v>
      </c>
      <c r="AD8">
        <v>9.2822125760000009</v>
      </c>
      <c r="AE8">
        <v>12.556885224</v>
      </c>
      <c r="AF8">
        <v>0</v>
      </c>
      <c r="AG8">
        <v>0</v>
      </c>
      <c r="AH8">
        <v>29.706443</v>
      </c>
      <c r="AI8">
        <v>0</v>
      </c>
      <c r="AJ8">
        <v>0</v>
      </c>
      <c r="AK8">
        <v>12.891999999999998</v>
      </c>
      <c r="AL8">
        <v>12.099100000000004</v>
      </c>
      <c r="AM8">
        <v>0</v>
      </c>
      <c r="AN8">
        <v>0</v>
      </c>
      <c r="AO8">
        <v>6.347459999999999</v>
      </c>
      <c r="AP8">
        <v>3.2862773999999999</v>
      </c>
      <c r="AQ8">
        <v>0</v>
      </c>
      <c r="AR8">
        <v>3.925824</v>
      </c>
      <c r="AS8">
        <v>2.7334463999999996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19.51886703399164</v>
      </c>
      <c r="BB8">
        <f t="shared" si="0"/>
        <v>570.17501321072223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27.851933802449558</v>
      </c>
      <c r="L9">
        <v>20.995587898235158</v>
      </c>
      <c r="M9">
        <v>0</v>
      </c>
      <c r="N9">
        <v>30.004432624113477</v>
      </c>
      <c r="O9">
        <v>50.378461100192361</v>
      </c>
      <c r="P9">
        <v>69.039682280454315</v>
      </c>
      <c r="Q9">
        <v>1.8108023539668698</v>
      </c>
      <c r="R9">
        <v>3.4109592779291553</v>
      </c>
      <c r="S9">
        <v>2.1405043505454544</v>
      </c>
      <c r="T9">
        <v>0</v>
      </c>
      <c r="U9">
        <v>243.68162137332195</v>
      </c>
      <c r="V9">
        <v>0</v>
      </c>
      <c r="W9">
        <v>4.9983972972972976</v>
      </c>
      <c r="X9">
        <v>17.99819202455058</v>
      </c>
      <c r="Y9">
        <v>0</v>
      </c>
      <c r="Z9">
        <v>0</v>
      </c>
      <c r="AA9">
        <v>7.1370748800000001</v>
      </c>
      <c r="AB9">
        <v>10.035570480000001</v>
      </c>
      <c r="AC9">
        <v>7.381953231999999</v>
      </c>
      <c r="AD9">
        <v>9.2822125760000009</v>
      </c>
      <c r="AE9">
        <v>12.556885224</v>
      </c>
      <c r="AF9">
        <v>0</v>
      </c>
      <c r="AG9">
        <v>0</v>
      </c>
      <c r="AH9">
        <v>29.706443</v>
      </c>
      <c r="AI9">
        <v>0</v>
      </c>
      <c r="AJ9">
        <v>0</v>
      </c>
      <c r="AK9">
        <v>12.891999999999998</v>
      </c>
      <c r="AL9">
        <v>12.099100000000004</v>
      </c>
      <c r="AM9">
        <v>0</v>
      </c>
      <c r="AN9">
        <v>0</v>
      </c>
      <c r="AO9">
        <v>6.347459999999999</v>
      </c>
      <c r="AP9">
        <v>3.2862773999999999</v>
      </c>
      <c r="AQ9">
        <v>0</v>
      </c>
      <c r="AR9">
        <v>3.925824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19.518898204358983</v>
      </c>
      <c r="BB9">
        <f t="shared" si="0"/>
        <v>570.17592337069743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27.850992472107166</v>
      </c>
      <c r="L10">
        <v>20.995593128878497</v>
      </c>
      <c r="M10">
        <v>0</v>
      </c>
      <c r="N10">
        <v>30.004432624113477</v>
      </c>
      <c r="O10">
        <v>50.378461100192361</v>
      </c>
      <c r="P10">
        <v>69.039682280454315</v>
      </c>
      <c r="Q10">
        <v>1.8108023539668698</v>
      </c>
      <c r="R10">
        <v>3.4109592779291553</v>
      </c>
      <c r="S10">
        <v>2.1405043505454544</v>
      </c>
      <c r="T10">
        <v>0</v>
      </c>
      <c r="U10">
        <v>243.68162137332195</v>
      </c>
      <c r="V10">
        <v>0</v>
      </c>
      <c r="W10">
        <v>4.9983972972972976</v>
      </c>
      <c r="X10">
        <v>17.99819202455058</v>
      </c>
      <c r="Y10">
        <v>0</v>
      </c>
      <c r="Z10">
        <v>0</v>
      </c>
      <c r="AA10">
        <v>7.1370748800000001</v>
      </c>
      <c r="AB10">
        <v>10.035570480000001</v>
      </c>
      <c r="AC10">
        <v>7.381953231999999</v>
      </c>
      <c r="AD10">
        <v>9.2822125760000009</v>
      </c>
      <c r="AE10">
        <v>12.556885224</v>
      </c>
      <c r="AF10">
        <v>0</v>
      </c>
      <c r="AG10">
        <v>0</v>
      </c>
      <c r="AH10">
        <v>29.706443</v>
      </c>
      <c r="AI10">
        <v>0</v>
      </c>
      <c r="AJ10">
        <v>0</v>
      </c>
      <c r="AK10">
        <v>12.891999999999998</v>
      </c>
      <c r="AL10">
        <v>12.099100000000004</v>
      </c>
      <c r="AM10">
        <v>0</v>
      </c>
      <c r="AN10">
        <v>0</v>
      </c>
      <c r="AO10">
        <v>6.347459999999999</v>
      </c>
      <c r="AP10">
        <v>3.2862773999999999</v>
      </c>
      <c r="AQ10">
        <v>0</v>
      </c>
      <c r="AR10">
        <v>3.925824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19.518867207125936</v>
      </c>
      <c r="BB10">
        <f t="shared" si="0"/>
        <v>570.17501826823138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27.851933802449558</v>
      </c>
      <c r="L11">
        <v>21.004959630911184</v>
      </c>
      <c r="M11">
        <v>0</v>
      </c>
      <c r="N11">
        <v>30.00616388287715</v>
      </c>
      <c r="O11">
        <v>52.104024775679932</v>
      </c>
      <c r="P11">
        <v>69.039682280454315</v>
      </c>
      <c r="Q11">
        <v>1.554359449952198</v>
      </c>
      <c r="R11">
        <v>3.4109592779291553</v>
      </c>
      <c r="S11">
        <v>2.1405043505454544</v>
      </c>
      <c r="T11">
        <v>0</v>
      </c>
      <c r="U11">
        <v>243.68162137332195</v>
      </c>
      <c r="V11">
        <v>0</v>
      </c>
      <c r="W11">
        <v>4.9983972972972976</v>
      </c>
      <c r="X11">
        <v>17.99819202455058</v>
      </c>
      <c r="Y11">
        <v>0</v>
      </c>
      <c r="Z11">
        <v>0</v>
      </c>
      <c r="AA11">
        <v>7.1370748800000001</v>
      </c>
      <c r="AB11">
        <v>10.035570480000001</v>
      </c>
      <c r="AC11">
        <v>7.381953231999999</v>
      </c>
      <c r="AD11">
        <v>9.2822125760000009</v>
      </c>
      <c r="AE11">
        <v>12.556885224</v>
      </c>
      <c r="AF11">
        <v>0</v>
      </c>
      <c r="AG11">
        <v>0</v>
      </c>
      <c r="AH11">
        <v>29.706443</v>
      </c>
      <c r="AI11">
        <v>0</v>
      </c>
      <c r="AJ11">
        <v>0</v>
      </c>
      <c r="AK11">
        <v>12.891999999999998</v>
      </c>
      <c r="AL11">
        <v>12.099100000000004</v>
      </c>
      <c r="AM11">
        <v>0</v>
      </c>
      <c r="AN11">
        <v>0</v>
      </c>
      <c r="AO11">
        <v>6.347459999999999</v>
      </c>
      <c r="AP11">
        <v>3.2862773999999999</v>
      </c>
      <c r="AQ11">
        <v>0</v>
      </c>
      <c r="AR11">
        <v>3.925824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19.567893576407663</v>
      </c>
      <c r="BB11">
        <f t="shared" si="0"/>
        <v>571.60715176156123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27.850992472107166</v>
      </c>
      <c r="L12">
        <v>21.004959630911184</v>
      </c>
      <c r="M12">
        <v>0</v>
      </c>
      <c r="N12">
        <v>30.00616388287715</v>
      </c>
      <c r="O12">
        <v>52.103155391765064</v>
      </c>
      <c r="P12">
        <v>69.039682280454315</v>
      </c>
      <c r="Q12">
        <v>1.554359449952198</v>
      </c>
      <c r="R12">
        <v>3.4109592779291553</v>
      </c>
      <c r="S12">
        <v>2.1405043505454544</v>
      </c>
      <c r="T12">
        <v>0</v>
      </c>
      <c r="U12">
        <v>243.68162137332195</v>
      </c>
      <c r="V12">
        <v>0</v>
      </c>
      <c r="W12">
        <v>4.9983972972972976</v>
      </c>
      <c r="X12">
        <v>17.99819202455058</v>
      </c>
      <c r="Y12">
        <v>0</v>
      </c>
      <c r="Z12">
        <v>0</v>
      </c>
      <c r="AA12">
        <v>7.1370748800000001</v>
      </c>
      <c r="AB12">
        <v>10.035570480000001</v>
      </c>
      <c r="AC12">
        <v>7.381953231999999</v>
      </c>
      <c r="AD12">
        <v>9.2822125760000009</v>
      </c>
      <c r="AE12">
        <v>12.556885224</v>
      </c>
      <c r="AF12">
        <v>0</v>
      </c>
      <c r="AG12">
        <v>0</v>
      </c>
      <c r="AH12">
        <v>29.706443</v>
      </c>
      <c r="AI12">
        <v>0</v>
      </c>
      <c r="AJ12">
        <v>0</v>
      </c>
      <c r="AK12">
        <v>12.891999999999998</v>
      </c>
      <c r="AL12">
        <v>12.099100000000004</v>
      </c>
      <c r="AM12">
        <v>0</v>
      </c>
      <c r="AN12">
        <v>0</v>
      </c>
      <c r="AO12">
        <v>6.347459999999999</v>
      </c>
      <c r="AP12">
        <v>3.2862773999999999</v>
      </c>
      <c r="AQ12">
        <v>0</v>
      </c>
      <c r="AR12">
        <v>3.925824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19.567833667933456</v>
      </c>
      <c r="BB12">
        <f t="shared" si="0"/>
        <v>571.60540095577824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28.172640164093508</v>
      </c>
      <c r="L13">
        <v>21.004959630911184</v>
      </c>
      <c r="M13">
        <v>0</v>
      </c>
      <c r="N13">
        <v>30.00616388287715</v>
      </c>
      <c r="O13">
        <v>52.101703190575421</v>
      </c>
      <c r="P13">
        <v>69.039682280454315</v>
      </c>
      <c r="Q13">
        <v>1.3544251996105159</v>
      </c>
      <c r="R13">
        <v>3.2977119949355433</v>
      </c>
      <c r="S13">
        <v>2.070300522876138</v>
      </c>
      <c r="T13">
        <v>0</v>
      </c>
      <c r="U13">
        <v>243.68162137332195</v>
      </c>
      <c r="V13">
        <v>0</v>
      </c>
      <c r="W13">
        <v>4.9983972972972976</v>
      </c>
      <c r="X13">
        <v>17.99819202455058</v>
      </c>
      <c r="Y13">
        <v>0</v>
      </c>
      <c r="Z13">
        <v>0</v>
      </c>
      <c r="AA13">
        <v>7.1370748800000001</v>
      </c>
      <c r="AB13">
        <v>10.035570480000001</v>
      </c>
      <c r="AC13">
        <v>4.9211946280000003</v>
      </c>
      <c r="AD13">
        <v>9.2822125760000009</v>
      </c>
      <c r="AE13">
        <v>12.556885224</v>
      </c>
      <c r="AF13">
        <v>0</v>
      </c>
      <c r="AG13">
        <v>0</v>
      </c>
      <c r="AH13">
        <v>23.765154399999997</v>
      </c>
      <c r="AI13">
        <v>0</v>
      </c>
      <c r="AJ13">
        <v>0</v>
      </c>
      <c r="AK13">
        <v>12.891999999999998</v>
      </c>
      <c r="AL13">
        <v>12.099100000000004</v>
      </c>
      <c r="AM13">
        <v>0</v>
      </c>
      <c r="AN13">
        <v>0</v>
      </c>
      <c r="AO13">
        <v>6.347459999999999</v>
      </c>
      <c r="AP13">
        <v>3.2862773999999999</v>
      </c>
      <c r="AQ13">
        <v>0</v>
      </c>
      <c r="AR13">
        <v>5.0474879999999995</v>
      </c>
      <c r="AS13">
        <v>2.7334463999999996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19.324761549233081</v>
      </c>
      <c r="BB13">
        <f t="shared" si="0"/>
        <v>564.5049000002706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28.163097993646307</v>
      </c>
      <c r="L14">
        <v>21.004959630911184</v>
      </c>
      <c r="M14">
        <v>0</v>
      </c>
      <c r="N14">
        <v>30.00616388287715</v>
      </c>
      <c r="O14">
        <v>52.101703190575421</v>
      </c>
      <c r="P14">
        <v>69.039682280454315</v>
      </c>
      <c r="Q14">
        <v>1.3544251996105159</v>
      </c>
      <c r="R14">
        <v>3.2977119949355433</v>
      </c>
      <c r="S14">
        <v>2.070300522876138</v>
      </c>
      <c r="T14">
        <v>0</v>
      </c>
      <c r="U14">
        <v>243.68162137332195</v>
      </c>
      <c r="V14">
        <v>0</v>
      </c>
      <c r="W14">
        <v>4.9983972972972976</v>
      </c>
      <c r="X14">
        <v>17.99819202455058</v>
      </c>
      <c r="Y14">
        <v>0</v>
      </c>
      <c r="Z14">
        <v>0</v>
      </c>
      <c r="AA14">
        <v>7.1370748800000001</v>
      </c>
      <c r="AB14">
        <v>10.035570480000001</v>
      </c>
      <c r="AC14">
        <v>4.9211946280000003</v>
      </c>
      <c r="AD14">
        <v>9.2822125760000009</v>
      </c>
      <c r="AE14">
        <v>12.556885224</v>
      </c>
      <c r="AF14">
        <v>0</v>
      </c>
      <c r="AG14">
        <v>0</v>
      </c>
      <c r="AH14">
        <v>23.765154399999997</v>
      </c>
      <c r="AI14">
        <v>0</v>
      </c>
      <c r="AJ14">
        <v>0</v>
      </c>
      <c r="AK14">
        <v>12.891999999999998</v>
      </c>
      <c r="AL14">
        <v>12.099100000000004</v>
      </c>
      <c r="AM14">
        <v>0</v>
      </c>
      <c r="AN14">
        <v>0</v>
      </c>
      <c r="AO14">
        <v>6.347459999999999</v>
      </c>
      <c r="AP14">
        <v>3.2862773999999999</v>
      </c>
      <c r="AQ14">
        <v>0</v>
      </c>
      <c r="AR14">
        <v>5.0474879999999995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19.367422194283023</v>
      </c>
      <c r="BB14">
        <f t="shared" si="0"/>
        <v>565.75108422477354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28.172640164093508</v>
      </c>
      <c r="L15">
        <v>21.004959630911184</v>
      </c>
      <c r="M15">
        <v>0</v>
      </c>
      <c r="N15">
        <v>30.00616388287715</v>
      </c>
      <c r="O15">
        <v>52.101703190575421</v>
      </c>
      <c r="P15">
        <v>69.039682280454315</v>
      </c>
      <c r="Q15">
        <v>2.7827453632075465</v>
      </c>
      <c r="R15">
        <v>5.4575766349206356</v>
      </c>
      <c r="S15">
        <v>3.3712987394695779</v>
      </c>
      <c r="T15">
        <v>0</v>
      </c>
      <c r="U15">
        <v>243.68162137332195</v>
      </c>
      <c r="V15">
        <v>0</v>
      </c>
      <c r="W15">
        <v>4.9983972972972976</v>
      </c>
      <c r="X15">
        <v>17.99819202455058</v>
      </c>
      <c r="Y15">
        <v>0</v>
      </c>
      <c r="Z15">
        <v>1.6646651999999997</v>
      </c>
      <c r="AA15">
        <v>7.1370748800000001</v>
      </c>
      <c r="AB15">
        <v>10.035570480000001</v>
      </c>
      <c r="AC15">
        <v>4.9211946280000003</v>
      </c>
      <c r="AD15">
        <v>9.2822125760000009</v>
      </c>
      <c r="AE15">
        <v>12.556885224</v>
      </c>
      <c r="AF15">
        <v>0</v>
      </c>
      <c r="AG15">
        <v>0</v>
      </c>
      <c r="AH15">
        <v>23.765154399999997</v>
      </c>
      <c r="AI15">
        <v>0</v>
      </c>
      <c r="AJ15">
        <v>0</v>
      </c>
      <c r="AK15">
        <v>12.891999999999998</v>
      </c>
      <c r="AL15">
        <v>12.099100000000004</v>
      </c>
      <c r="AM15">
        <v>0</v>
      </c>
      <c r="AN15">
        <v>0</v>
      </c>
      <c r="AO15">
        <v>6.347459999999999</v>
      </c>
      <c r="AP15">
        <v>2.9283659999999996</v>
      </c>
      <c r="AQ15">
        <v>0</v>
      </c>
      <c r="AR15">
        <v>5.0474879999999995</v>
      </c>
      <c r="AS15">
        <v>2.7334463999999996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19.52984716688854</v>
      </c>
      <c r="BB15">
        <f t="shared" si="0"/>
        <v>570.49575120279076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28.163097993646307</v>
      </c>
      <c r="L16">
        <v>21.004959630911184</v>
      </c>
      <c r="M16">
        <v>0</v>
      </c>
      <c r="N16">
        <v>30.00616388287715</v>
      </c>
      <c r="O16">
        <v>52.101703190575421</v>
      </c>
      <c r="P16">
        <v>69.039682280454315</v>
      </c>
      <c r="Q16">
        <v>2.3361978044943821</v>
      </c>
      <c r="R16">
        <v>5.4575766349206356</v>
      </c>
      <c r="S16">
        <v>3.3712987394695779</v>
      </c>
      <c r="T16">
        <v>0</v>
      </c>
      <c r="U16">
        <v>243.68162137332195</v>
      </c>
      <c r="V16">
        <v>0</v>
      </c>
      <c r="W16">
        <v>4.9992038216560513</v>
      </c>
      <c r="X16">
        <v>17.99819202455058</v>
      </c>
      <c r="Y16">
        <v>0</v>
      </c>
      <c r="Z16">
        <v>1.6646651999999997</v>
      </c>
      <c r="AA16">
        <v>7.1370748800000001</v>
      </c>
      <c r="AB16">
        <v>10.035570480000001</v>
      </c>
      <c r="AC16">
        <v>4.9211946280000003</v>
      </c>
      <c r="AD16">
        <v>9.2822125760000009</v>
      </c>
      <c r="AE16">
        <v>12.556885224</v>
      </c>
      <c r="AF16">
        <v>0</v>
      </c>
      <c r="AG16">
        <v>0</v>
      </c>
      <c r="AH16">
        <v>23.765154399999997</v>
      </c>
      <c r="AI16">
        <v>0.80835500000000005</v>
      </c>
      <c r="AJ16">
        <v>0</v>
      </c>
      <c r="AK16">
        <v>12.891999999999998</v>
      </c>
      <c r="AL16">
        <v>12.099100000000004</v>
      </c>
      <c r="AM16">
        <v>0</v>
      </c>
      <c r="AN16">
        <v>0</v>
      </c>
      <c r="AO16">
        <v>6.347459999999999</v>
      </c>
      <c r="AP16">
        <v>2.9283659999999996</v>
      </c>
      <c r="AQ16">
        <v>0</v>
      </c>
      <c r="AR16">
        <v>5.0474879999999995</v>
      </c>
      <c r="AS16">
        <v>4.0318334399999998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19.584510392466328</v>
      </c>
      <c r="BB16">
        <f t="shared" si="0"/>
        <v>572.09254681241134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28.172640164093508</v>
      </c>
      <c r="L17">
        <v>21.004959630911184</v>
      </c>
      <c r="M17">
        <v>0</v>
      </c>
      <c r="N17">
        <v>30.00616388287715</v>
      </c>
      <c r="O17">
        <v>52.101703190575421</v>
      </c>
      <c r="P17">
        <v>69.039682280454315</v>
      </c>
      <c r="Q17">
        <v>2.8200105125581398</v>
      </c>
      <c r="R17">
        <v>5.5163679318723196</v>
      </c>
      <c r="S17">
        <v>3.4037456574074079</v>
      </c>
      <c r="T17">
        <v>0</v>
      </c>
      <c r="U17">
        <v>243.68162137332195</v>
      </c>
      <c r="V17">
        <v>0</v>
      </c>
      <c r="W17">
        <v>4.8280499597099116</v>
      </c>
      <c r="X17">
        <v>17.398350937303217</v>
      </c>
      <c r="Y17">
        <v>0</v>
      </c>
      <c r="Z17">
        <v>1.6646651999999997</v>
      </c>
      <c r="AA17">
        <v>7.1370748800000001</v>
      </c>
      <c r="AB17">
        <v>10.035570480000001</v>
      </c>
      <c r="AC17">
        <v>4.9211946280000003</v>
      </c>
      <c r="AD17">
        <v>9.2822125760000009</v>
      </c>
      <c r="AE17">
        <v>12.556885224</v>
      </c>
      <c r="AF17">
        <v>0</v>
      </c>
      <c r="AG17">
        <v>0</v>
      </c>
      <c r="AH17">
        <v>23.765154399999997</v>
      </c>
      <c r="AI17">
        <v>3.556762</v>
      </c>
      <c r="AJ17">
        <v>0</v>
      </c>
      <c r="AK17">
        <v>12.891999999999998</v>
      </c>
      <c r="AL17">
        <v>12.099100000000004</v>
      </c>
      <c r="AM17">
        <v>0</v>
      </c>
      <c r="AN17">
        <v>0</v>
      </c>
      <c r="AO17">
        <v>6.347459999999999</v>
      </c>
      <c r="AP17">
        <v>2.9283659999999996</v>
      </c>
      <c r="AQ17">
        <v>0</v>
      </c>
      <c r="AR17">
        <v>13.459968</v>
      </c>
      <c r="AS17">
        <v>8.1661711199999996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20.084612427377337</v>
      </c>
      <c r="BB17">
        <f t="shared" si="0"/>
        <v>586.70126760170729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28.163097993646307</v>
      </c>
      <c r="L18">
        <v>21.004959630911184</v>
      </c>
      <c r="M18">
        <v>0</v>
      </c>
      <c r="N18">
        <v>30.00616388287715</v>
      </c>
      <c r="O18">
        <v>52.101703190575421</v>
      </c>
      <c r="P18">
        <v>69.039682280454315</v>
      </c>
      <c r="Q18">
        <v>2.8200105125581398</v>
      </c>
      <c r="R18">
        <v>5.5163679318723196</v>
      </c>
      <c r="S18">
        <v>3.4037456574074079</v>
      </c>
      <c r="T18">
        <v>0</v>
      </c>
      <c r="U18">
        <v>243.68162137332195</v>
      </c>
      <c r="V18">
        <v>0</v>
      </c>
      <c r="W18">
        <v>4.8280499597099116</v>
      </c>
      <c r="X18">
        <v>17.398350937303217</v>
      </c>
      <c r="Y18">
        <v>0</v>
      </c>
      <c r="Z18">
        <v>1.6646651999999997</v>
      </c>
      <c r="AA18">
        <v>7.1370748800000001</v>
      </c>
      <c r="AB18">
        <v>10.035570480000001</v>
      </c>
      <c r="AC18">
        <v>4.9211946280000003</v>
      </c>
      <c r="AD18">
        <v>9.2822125760000009</v>
      </c>
      <c r="AE18">
        <v>12.556885224</v>
      </c>
      <c r="AF18">
        <v>0</v>
      </c>
      <c r="AG18">
        <v>0</v>
      </c>
      <c r="AH18">
        <v>23.765154399999997</v>
      </c>
      <c r="AI18">
        <v>3.556762</v>
      </c>
      <c r="AJ18">
        <v>0</v>
      </c>
      <c r="AK18">
        <v>12.891999999999998</v>
      </c>
      <c r="AL18">
        <v>12.099100000000004</v>
      </c>
      <c r="AM18">
        <v>0</v>
      </c>
      <c r="AN18">
        <v>0</v>
      </c>
      <c r="AO18">
        <v>6.347459999999999</v>
      </c>
      <c r="AP18">
        <v>2.9283659999999996</v>
      </c>
      <c r="AQ18">
        <v>0</v>
      </c>
      <c r="AR18">
        <v>13.459968</v>
      </c>
      <c r="AS18">
        <v>8.1661711199999996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20.084296526427281</v>
      </c>
      <c r="BB18">
        <f t="shared" si="0"/>
        <v>586.69204133221012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28.172640164093508</v>
      </c>
      <c r="L19">
        <v>21.004959630911184</v>
      </c>
      <c r="M19">
        <v>0</v>
      </c>
      <c r="N19">
        <v>30.00616388287715</v>
      </c>
      <c r="O19">
        <v>52.105233384733999</v>
      </c>
      <c r="P19">
        <v>69.039682280454315</v>
      </c>
      <c r="Q19">
        <v>2.8200105125581398</v>
      </c>
      <c r="R19">
        <v>5.5163679318723196</v>
      </c>
      <c r="S19">
        <v>3.4037456574074079</v>
      </c>
      <c r="T19">
        <v>0</v>
      </c>
      <c r="U19">
        <v>243.68162137332195</v>
      </c>
      <c r="V19">
        <v>0</v>
      </c>
      <c r="W19">
        <v>4.8280499597099116</v>
      </c>
      <c r="X19">
        <v>17.398350937303217</v>
      </c>
      <c r="Y19">
        <v>0</v>
      </c>
      <c r="Z19">
        <v>3.3293303999999995</v>
      </c>
      <c r="AA19">
        <v>7.1370748800000001</v>
      </c>
      <c r="AB19">
        <v>10.035570480000001</v>
      </c>
      <c r="AC19">
        <v>4.9211946280000003</v>
      </c>
      <c r="AD19">
        <v>9.2822125760000009</v>
      </c>
      <c r="AE19">
        <v>12.556885224</v>
      </c>
      <c r="AF19">
        <v>0</v>
      </c>
      <c r="AG19">
        <v>0</v>
      </c>
      <c r="AH19">
        <v>23.765154399999997</v>
      </c>
      <c r="AI19">
        <v>3.556762</v>
      </c>
      <c r="AJ19">
        <v>0</v>
      </c>
      <c r="AK19">
        <v>12.891999999999998</v>
      </c>
      <c r="AL19">
        <v>12.099100000000004</v>
      </c>
      <c r="AM19">
        <v>0</v>
      </c>
      <c r="AN19">
        <v>0</v>
      </c>
      <c r="AO19">
        <v>6.347459999999999</v>
      </c>
      <c r="AP19">
        <v>2.9283659999999996</v>
      </c>
      <c r="AQ19">
        <v>0</v>
      </c>
      <c r="AR19">
        <v>3.925824</v>
      </c>
      <c r="AS19">
        <v>8.1661711199999996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19.82424965852611</v>
      </c>
      <c r="BB19">
        <f t="shared" si="0"/>
        <v>579.09568176471703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28.163097993646307</v>
      </c>
      <c r="L20">
        <v>21.004959630911184</v>
      </c>
      <c r="M20">
        <v>0</v>
      </c>
      <c r="N20">
        <v>30.00616388287715</v>
      </c>
      <c r="O20">
        <v>52.105233384733999</v>
      </c>
      <c r="P20">
        <v>69.039682280454315</v>
      </c>
      <c r="Q20">
        <v>2.8200105125581398</v>
      </c>
      <c r="R20">
        <v>5.5163679318723196</v>
      </c>
      <c r="S20">
        <v>3.4037456574074079</v>
      </c>
      <c r="T20">
        <v>0</v>
      </c>
      <c r="U20">
        <v>243.68162137332195</v>
      </c>
      <c r="V20">
        <v>0</v>
      </c>
      <c r="W20">
        <v>4.8280499597099116</v>
      </c>
      <c r="X20">
        <v>17.398350937303217</v>
      </c>
      <c r="Y20">
        <v>0</v>
      </c>
      <c r="Z20">
        <v>3.3293303999999995</v>
      </c>
      <c r="AA20">
        <v>7.1370748800000001</v>
      </c>
      <c r="AB20">
        <v>10.035570480000001</v>
      </c>
      <c r="AC20">
        <v>4.9211946280000003</v>
      </c>
      <c r="AD20">
        <v>9.2822125760000009</v>
      </c>
      <c r="AE20">
        <v>12.556885224</v>
      </c>
      <c r="AF20">
        <v>0</v>
      </c>
      <c r="AG20">
        <v>0</v>
      </c>
      <c r="AH20">
        <v>23.765154399999997</v>
      </c>
      <c r="AI20">
        <v>3.556762</v>
      </c>
      <c r="AJ20">
        <v>0</v>
      </c>
      <c r="AK20">
        <v>12.891999999999998</v>
      </c>
      <c r="AL20">
        <v>12.099100000000004</v>
      </c>
      <c r="AM20">
        <v>0</v>
      </c>
      <c r="AN20">
        <v>0</v>
      </c>
      <c r="AO20">
        <v>6.347459999999999</v>
      </c>
      <c r="AP20">
        <v>2.9283659999999996</v>
      </c>
      <c r="AQ20">
        <v>0</v>
      </c>
      <c r="AR20">
        <v>3.925824</v>
      </c>
      <c r="AS20">
        <v>8.1661711199999996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19.823933757576054</v>
      </c>
      <c r="BB20">
        <f t="shared" si="0"/>
        <v>579.08645549521998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28.172640164093508</v>
      </c>
      <c r="L21">
        <v>20.230499221836464</v>
      </c>
      <c r="M21">
        <v>0</v>
      </c>
      <c r="N21">
        <v>30.00616388287715</v>
      </c>
      <c r="O21">
        <v>52.101703190575421</v>
      </c>
      <c r="P21">
        <v>69.039682280454315</v>
      </c>
      <c r="Q21">
        <v>2.8200105125581398</v>
      </c>
      <c r="R21">
        <v>5.5163679318723196</v>
      </c>
      <c r="S21">
        <v>3.4037456574074079</v>
      </c>
      <c r="T21">
        <v>0</v>
      </c>
      <c r="U21">
        <v>243.68162137332195</v>
      </c>
      <c r="V21">
        <v>0</v>
      </c>
      <c r="W21">
        <v>4.8280499597099116</v>
      </c>
      <c r="X21">
        <v>17.398350937303217</v>
      </c>
      <c r="Y21">
        <v>0</v>
      </c>
      <c r="Z21">
        <v>3.3293303999999995</v>
      </c>
      <c r="AA21">
        <v>7.1370748800000001</v>
      </c>
      <c r="AB21">
        <v>10.035570480000001</v>
      </c>
      <c r="AC21">
        <v>4.9211946280000003</v>
      </c>
      <c r="AD21">
        <v>9.2822125760000009</v>
      </c>
      <c r="AE21">
        <v>12.556885224</v>
      </c>
      <c r="AF21">
        <v>0</v>
      </c>
      <c r="AG21">
        <v>0</v>
      </c>
      <c r="AH21">
        <v>23.765154399999997</v>
      </c>
      <c r="AI21">
        <v>3.556762</v>
      </c>
      <c r="AJ21">
        <v>0</v>
      </c>
      <c r="AK21">
        <v>12.891999999999998</v>
      </c>
      <c r="AL21">
        <v>12.099100000000004</v>
      </c>
      <c r="AM21">
        <v>0</v>
      </c>
      <c r="AN21">
        <v>0</v>
      </c>
      <c r="AO21">
        <v>6.347459999999999</v>
      </c>
      <c r="AP21">
        <v>2.9283659999999996</v>
      </c>
      <c r="AQ21">
        <v>0</v>
      </c>
      <c r="AR21">
        <v>3.925824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19.661651683836958</v>
      </c>
      <c r="BB21">
        <f t="shared" si="0"/>
        <v>574.345951456173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28.163097993646307</v>
      </c>
      <c r="L22">
        <v>20.230499221836464</v>
      </c>
      <c r="M22">
        <v>0</v>
      </c>
      <c r="N22">
        <v>30.00616388287715</v>
      </c>
      <c r="O22">
        <v>52.101703190575421</v>
      </c>
      <c r="P22">
        <v>69.039682280454315</v>
      </c>
      <c r="Q22">
        <v>2.8200105125581398</v>
      </c>
      <c r="R22">
        <v>5.5163679318723196</v>
      </c>
      <c r="S22">
        <v>3.4037456574074079</v>
      </c>
      <c r="T22">
        <v>0</v>
      </c>
      <c r="U22">
        <v>243.68162137332195</v>
      </c>
      <c r="V22">
        <v>0</v>
      </c>
      <c r="W22">
        <v>4.8280499597099116</v>
      </c>
      <c r="X22">
        <v>17.398350937303217</v>
      </c>
      <c r="Y22">
        <v>0</v>
      </c>
      <c r="Z22">
        <v>3.3293303999999995</v>
      </c>
      <c r="AA22">
        <v>7.1370748800000001</v>
      </c>
      <c r="AB22">
        <v>10.035570480000001</v>
      </c>
      <c r="AC22">
        <v>4.9211946280000003</v>
      </c>
      <c r="AD22">
        <v>9.2822125760000009</v>
      </c>
      <c r="AE22">
        <v>12.556885224</v>
      </c>
      <c r="AF22">
        <v>0</v>
      </c>
      <c r="AG22">
        <v>0</v>
      </c>
      <c r="AH22">
        <v>23.765154399999997</v>
      </c>
      <c r="AI22">
        <v>3.556762</v>
      </c>
      <c r="AJ22">
        <v>0</v>
      </c>
      <c r="AK22">
        <v>12.891999999999998</v>
      </c>
      <c r="AL22">
        <v>12.099100000000004</v>
      </c>
      <c r="AM22">
        <v>0</v>
      </c>
      <c r="AN22">
        <v>0</v>
      </c>
      <c r="AO22">
        <v>6.347459999999999</v>
      </c>
      <c r="AP22">
        <v>2.9283659999999996</v>
      </c>
      <c r="AQ22">
        <v>0</v>
      </c>
      <c r="AR22">
        <v>3.925824</v>
      </c>
      <c r="AS22">
        <v>2.7334463999999996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19.618359236886899</v>
      </c>
      <c r="BB22">
        <f t="shared" si="0"/>
        <v>573.08131469267585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28.172640164093508</v>
      </c>
      <c r="L23">
        <v>21.004992524712417</v>
      </c>
      <c r="M23">
        <v>0</v>
      </c>
      <c r="N23">
        <v>30.00616388287715</v>
      </c>
      <c r="O23">
        <v>52.101703190575421</v>
      </c>
      <c r="P23">
        <v>69.039682280454315</v>
      </c>
      <c r="Q23">
        <v>2.8200105125581398</v>
      </c>
      <c r="R23">
        <v>5.5126633406383991</v>
      </c>
      <c r="S23">
        <v>3.4026864378378381</v>
      </c>
      <c r="T23">
        <v>0</v>
      </c>
      <c r="U23">
        <v>243.68162137332195</v>
      </c>
      <c r="V23">
        <v>0</v>
      </c>
      <c r="W23">
        <v>4.8280499597099116</v>
      </c>
      <c r="X23">
        <v>17.398350937303217</v>
      </c>
      <c r="Y23">
        <v>0</v>
      </c>
      <c r="Z23">
        <v>3.3293303999999995</v>
      </c>
      <c r="AA23">
        <v>7.1370748800000001</v>
      </c>
      <c r="AB23">
        <v>10.035570480000001</v>
      </c>
      <c r="AC23">
        <v>4.9211946280000003</v>
      </c>
      <c r="AD23">
        <v>9.2822125760000009</v>
      </c>
      <c r="AE23">
        <v>12.556885224</v>
      </c>
      <c r="AF23">
        <v>0</v>
      </c>
      <c r="AG23">
        <v>0</v>
      </c>
      <c r="AH23">
        <v>23.765154399999997</v>
      </c>
      <c r="AI23">
        <v>3.556762</v>
      </c>
      <c r="AJ23">
        <v>0</v>
      </c>
      <c r="AK23">
        <v>12.891999999999998</v>
      </c>
      <c r="AL23">
        <v>12.099100000000004</v>
      </c>
      <c r="AM23">
        <v>0</v>
      </c>
      <c r="AN23">
        <v>0</v>
      </c>
      <c r="AO23">
        <v>6.347459999999999</v>
      </c>
      <c r="AP23">
        <v>2.9283659999999996</v>
      </c>
      <c r="AQ23">
        <v>0</v>
      </c>
      <c r="AR23">
        <v>3.925824</v>
      </c>
      <c r="AS23">
        <v>2.7334463999999996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19.644153253154034</v>
      </c>
      <c r="BB23">
        <f t="shared" si="0"/>
        <v>573.83479233892842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28.163097993646307</v>
      </c>
      <c r="L24">
        <v>21.004992524712417</v>
      </c>
      <c r="M24">
        <v>0</v>
      </c>
      <c r="N24">
        <v>30.00616388287715</v>
      </c>
      <c r="O24">
        <v>52.101703190575421</v>
      </c>
      <c r="P24">
        <v>69.039682280454315</v>
      </c>
      <c r="Q24">
        <v>2.8200105125581398</v>
      </c>
      <c r="R24">
        <v>5.5126633406383991</v>
      </c>
      <c r="S24">
        <v>3.4026864378378381</v>
      </c>
      <c r="T24">
        <v>0</v>
      </c>
      <c r="U24">
        <v>243.68162137332195</v>
      </c>
      <c r="V24">
        <v>0</v>
      </c>
      <c r="W24">
        <v>4.8280499597099116</v>
      </c>
      <c r="X24">
        <v>17.398350937303217</v>
      </c>
      <c r="Y24">
        <v>0</v>
      </c>
      <c r="Z24">
        <v>3.3293303999999995</v>
      </c>
      <c r="AA24">
        <v>7.1370748800000001</v>
      </c>
      <c r="AB24">
        <v>10.035570480000001</v>
      </c>
      <c r="AC24">
        <v>4.9211946280000003</v>
      </c>
      <c r="AD24">
        <v>9.2822125760000009</v>
      </c>
      <c r="AE24">
        <v>12.556885224</v>
      </c>
      <c r="AF24">
        <v>0</v>
      </c>
      <c r="AG24">
        <v>0</v>
      </c>
      <c r="AH24">
        <v>23.765154399999997</v>
      </c>
      <c r="AI24">
        <v>0.80835500000000005</v>
      </c>
      <c r="AJ24">
        <v>0</v>
      </c>
      <c r="AK24">
        <v>12.891999999999998</v>
      </c>
      <c r="AL24">
        <v>12.099100000000004</v>
      </c>
      <c r="AM24">
        <v>0</v>
      </c>
      <c r="AN24">
        <v>0</v>
      </c>
      <c r="AO24">
        <v>6.347459999999999</v>
      </c>
      <c r="AP24">
        <v>2.9283659999999996</v>
      </c>
      <c r="AQ24">
        <v>0</v>
      </c>
      <c r="AR24">
        <v>3.925824</v>
      </c>
      <c r="AS24">
        <v>2.7334463999999996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19.55286522020398</v>
      </c>
      <c r="BB24">
        <f t="shared" si="0"/>
        <v>571.16813120143115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28.172640164093508</v>
      </c>
      <c r="L25">
        <v>21.004992524712417</v>
      </c>
      <c r="M25">
        <v>0</v>
      </c>
      <c r="N25">
        <v>30.00616388287715</v>
      </c>
      <c r="O25">
        <v>52.105956837048964</v>
      </c>
      <c r="P25">
        <v>69.039682280454315</v>
      </c>
      <c r="Q25">
        <v>2.6776078948919451</v>
      </c>
      <c r="R25">
        <v>5.657794953110491</v>
      </c>
      <c r="S25">
        <v>3.5510406348148154</v>
      </c>
      <c r="T25">
        <v>0</v>
      </c>
      <c r="U25">
        <v>243.68162137332195</v>
      </c>
      <c r="V25">
        <v>5.2645272241992886</v>
      </c>
      <c r="W25">
        <v>4.8293404942007063</v>
      </c>
      <c r="X25">
        <v>37.470265988247363</v>
      </c>
      <c r="Y25">
        <v>0</v>
      </c>
      <c r="Z25">
        <v>3.3293303999999995</v>
      </c>
      <c r="AA25">
        <v>7.1370748800000001</v>
      </c>
      <c r="AB25">
        <v>10.035570480000001</v>
      </c>
      <c r="AC25">
        <v>4.9211946280000003</v>
      </c>
      <c r="AD25">
        <v>9.2822125760000009</v>
      </c>
      <c r="AE25">
        <v>12.556885224</v>
      </c>
      <c r="AF25">
        <v>0</v>
      </c>
      <c r="AG25">
        <v>0</v>
      </c>
      <c r="AH25">
        <v>29.706443</v>
      </c>
      <c r="AI25">
        <v>1.6167100000000001</v>
      </c>
      <c r="AJ25">
        <v>0</v>
      </c>
      <c r="AK25">
        <v>12.891999999999998</v>
      </c>
      <c r="AL25">
        <v>12.099100000000004</v>
      </c>
      <c r="AM25">
        <v>0</v>
      </c>
      <c r="AN25">
        <v>0</v>
      </c>
      <c r="AO25">
        <v>6.347459999999999</v>
      </c>
      <c r="AP25">
        <v>2.9283659999999996</v>
      </c>
      <c r="AQ25">
        <v>0</v>
      </c>
      <c r="AR25">
        <v>3.925824</v>
      </c>
      <c r="AS25">
        <v>2.7334463999999996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20.620414868999756</v>
      </c>
      <c r="BB25">
        <f t="shared" si="0"/>
        <v>602.35283697097327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28.140791326179119</v>
      </c>
      <c r="L26">
        <v>21.004992524712417</v>
      </c>
      <c r="M26">
        <v>0</v>
      </c>
      <c r="N26">
        <v>30.00616388287715</v>
      </c>
      <c r="O26">
        <v>50.381392120589247</v>
      </c>
      <c r="P26">
        <v>69.039682280454315</v>
      </c>
      <c r="Q26">
        <v>2.68732568914956</v>
      </c>
      <c r="R26">
        <v>5.6607079693593301</v>
      </c>
      <c r="S26">
        <v>3.5510406348148154</v>
      </c>
      <c r="T26">
        <v>0</v>
      </c>
      <c r="U26">
        <v>243.68162137332195</v>
      </c>
      <c r="V26">
        <v>5.2645272241992886</v>
      </c>
      <c r="W26">
        <v>4.8293404942007063</v>
      </c>
      <c r="X26">
        <v>17.398350937303217</v>
      </c>
      <c r="Y26">
        <v>0</v>
      </c>
      <c r="Z26">
        <v>3.3293303999999995</v>
      </c>
      <c r="AA26">
        <v>7.1370748800000001</v>
      </c>
      <c r="AB26">
        <v>6.6903803200000009</v>
      </c>
      <c r="AC26">
        <v>4.9211946280000003</v>
      </c>
      <c r="AD26">
        <v>9.2822125760000009</v>
      </c>
      <c r="AE26">
        <v>12.556885224</v>
      </c>
      <c r="AF26">
        <v>0</v>
      </c>
      <c r="AG26">
        <v>0</v>
      </c>
      <c r="AH26">
        <v>29.706443</v>
      </c>
      <c r="AI26">
        <v>1.9400519999999999</v>
      </c>
      <c r="AJ26">
        <v>0</v>
      </c>
      <c r="AK26">
        <v>12.891999999999998</v>
      </c>
      <c r="AL26">
        <v>12.099100000000004</v>
      </c>
      <c r="AM26">
        <v>0</v>
      </c>
      <c r="AN26">
        <v>0</v>
      </c>
      <c r="AO26">
        <v>6.347459999999999</v>
      </c>
      <c r="AP26">
        <v>2.9283659999999996</v>
      </c>
      <c r="AQ26">
        <v>0</v>
      </c>
      <c r="AR26">
        <v>3.925824</v>
      </c>
      <c r="AS26">
        <v>2.7334463999999996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19.798291933241931</v>
      </c>
      <c r="BB26">
        <f t="shared" si="0"/>
        <v>578.33741395191942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27.830070934920631</v>
      </c>
      <c r="L27">
        <v>21.004992524712417</v>
      </c>
      <c r="M27">
        <v>0</v>
      </c>
      <c r="N27">
        <v>27.522918023189234</v>
      </c>
      <c r="O27">
        <v>50.378461100192361</v>
      </c>
      <c r="P27">
        <v>69.039682280454315</v>
      </c>
      <c r="Q27">
        <v>2.6158818546931406</v>
      </c>
      <c r="R27">
        <v>5.492497491959635</v>
      </c>
      <c r="S27">
        <v>3.2472718972503616</v>
      </c>
      <c r="T27">
        <v>0</v>
      </c>
      <c r="U27">
        <v>243.68162137332195</v>
      </c>
      <c r="V27">
        <v>5.2645272241992886</v>
      </c>
      <c r="W27">
        <v>8.8376923596454198</v>
      </c>
      <c r="X27">
        <v>37.470265988247363</v>
      </c>
      <c r="Y27">
        <v>0</v>
      </c>
      <c r="Z27">
        <v>3.3293303999999995</v>
      </c>
      <c r="AA27">
        <v>3.5516820000000004</v>
      </c>
      <c r="AB27">
        <v>6.6903803200000009</v>
      </c>
      <c r="AC27">
        <v>4.9211946280000003</v>
      </c>
      <c r="AD27">
        <v>9.2822125760000009</v>
      </c>
      <c r="AE27">
        <v>12.556885224</v>
      </c>
      <c r="AF27">
        <v>0</v>
      </c>
      <c r="AG27">
        <v>0</v>
      </c>
      <c r="AH27">
        <v>29.706443</v>
      </c>
      <c r="AI27">
        <v>2.9100779999999999</v>
      </c>
      <c r="AJ27">
        <v>0</v>
      </c>
      <c r="AK27">
        <v>12.891999999999998</v>
      </c>
      <c r="AL27">
        <v>12.099100000000004</v>
      </c>
      <c r="AM27">
        <v>0</v>
      </c>
      <c r="AN27">
        <v>0</v>
      </c>
      <c r="AO27">
        <v>6.347459999999999</v>
      </c>
      <c r="AP27">
        <v>2.9283659999999996</v>
      </c>
      <c r="AQ27">
        <v>0</v>
      </c>
      <c r="AR27">
        <v>3.925824</v>
      </c>
      <c r="AS27">
        <v>2.7334463999999996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20.398215564876335</v>
      </c>
      <c r="BB27">
        <f t="shared" si="0"/>
        <v>595.86207003590994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27.82120980241687</v>
      </c>
      <c r="L28">
        <v>21.004992524712417</v>
      </c>
      <c r="M28">
        <v>0</v>
      </c>
      <c r="N28">
        <v>30.004432624113477</v>
      </c>
      <c r="O28">
        <v>50.378461100192361</v>
      </c>
      <c r="P28">
        <v>69.039682280454315</v>
      </c>
      <c r="Q28">
        <v>2.6158818546931406</v>
      </c>
      <c r="R28">
        <v>5.492497491959635</v>
      </c>
      <c r="S28">
        <v>3.2472718972503616</v>
      </c>
      <c r="T28">
        <v>0</v>
      </c>
      <c r="U28">
        <v>243.68162137332195</v>
      </c>
      <c r="V28">
        <v>5.2645272241992886</v>
      </c>
      <c r="W28">
        <v>8.8376923596454198</v>
      </c>
      <c r="X28">
        <v>37.470265988247363</v>
      </c>
      <c r="Y28">
        <v>0</v>
      </c>
      <c r="Z28">
        <v>3.3293303999999995</v>
      </c>
      <c r="AA28">
        <v>3.5516820000000004</v>
      </c>
      <c r="AB28">
        <v>6.6903803200000009</v>
      </c>
      <c r="AC28">
        <v>4.9211946280000003</v>
      </c>
      <c r="AD28">
        <v>9.2822125760000009</v>
      </c>
      <c r="AE28">
        <v>12.556885224</v>
      </c>
      <c r="AF28">
        <v>0</v>
      </c>
      <c r="AG28">
        <v>0</v>
      </c>
      <c r="AH28">
        <v>29.706443</v>
      </c>
      <c r="AI28">
        <v>12.416332799999996</v>
      </c>
      <c r="AJ28">
        <v>0</v>
      </c>
      <c r="AK28">
        <v>12.891999999999998</v>
      </c>
      <c r="AL28">
        <v>12.099100000000004</v>
      </c>
      <c r="AM28">
        <v>0</v>
      </c>
      <c r="AN28">
        <v>0</v>
      </c>
      <c r="AO28">
        <v>6.347459999999999</v>
      </c>
      <c r="AP28">
        <v>2.9283659999999996</v>
      </c>
      <c r="AQ28">
        <v>0</v>
      </c>
      <c r="AR28">
        <v>3.925824</v>
      </c>
      <c r="AS28">
        <v>2.7334463999999996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20.794717502183733</v>
      </c>
      <c r="BB28">
        <f t="shared" si="0"/>
        <v>607.44447636702296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27.830070934920631</v>
      </c>
      <c r="L29">
        <v>21.004992524712417</v>
      </c>
      <c r="M29">
        <v>0</v>
      </c>
      <c r="N29">
        <v>30.004432624113477</v>
      </c>
      <c r="O29">
        <v>50.378461100192361</v>
      </c>
      <c r="P29">
        <v>69.039682280454315</v>
      </c>
      <c r="Q29">
        <v>2.6158818546931406</v>
      </c>
      <c r="R29">
        <v>5.492497491959635</v>
      </c>
      <c r="S29">
        <v>3.2472718972503616</v>
      </c>
      <c r="T29">
        <v>0</v>
      </c>
      <c r="U29">
        <v>243.68162137332195</v>
      </c>
      <c r="V29">
        <v>5.2645272241992886</v>
      </c>
      <c r="W29">
        <v>8.8376923596454198</v>
      </c>
      <c r="X29">
        <v>37.470265988247363</v>
      </c>
      <c r="Y29">
        <v>0</v>
      </c>
      <c r="Z29">
        <v>3.3293303999999995</v>
      </c>
      <c r="AA29">
        <v>3.5516820000000004</v>
      </c>
      <c r="AB29">
        <v>6.6903803200000009</v>
      </c>
      <c r="AC29">
        <v>4.9211946280000003</v>
      </c>
      <c r="AD29">
        <v>9.2822125760000009</v>
      </c>
      <c r="AE29">
        <v>12.556885224</v>
      </c>
      <c r="AF29">
        <v>0</v>
      </c>
      <c r="AG29">
        <v>0</v>
      </c>
      <c r="AH29">
        <v>29.706443</v>
      </c>
      <c r="AI29">
        <v>12.416332799999996</v>
      </c>
      <c r="AJ29">
        <v>0</v>
      </c>
      <c r="AK29">
        <v>12.891999999999998</v>
      </c>
      <c r="AL29">
        <v>12.099100000000004</v>
      </c>
      <c r="AM29">
        <v>0</v>
      </c>
      <c r="AN29">
        <v>0</v>
      </c>
      <c r="AO29">
        <v>6.347459999999999</v>
      </c>
      <c r="AP29">
        <v>2.9283659999999996</v>
      </c>
      <c r="AQ29">
        <v>0</v>
      </c>
      <c r="AR29">
        <v>5.0474879999999995</v>
      </c>
      <c r="AS29">
        <v>2.7334463999999996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20.832137640672965</v>
      </c>
      <c r="BB29">
        <f t="shared" si="0"/>
        <v>608.5375813610375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27.82120980241687</v>
      </c>
      <c r="L30">
        <v>21.004992524712417</v>
      </c>
      <c r="M30">
        <v>0</v>
      </c>
      <c r="N30">
        <v>30.004432624113477</v>
      </c>
      <c r="O30">
        <v>50.378461100192361</v>
      </c>
      <c r="P30">
        <v>69.039682280454315</v>
      </c>
      <c r="Q30">
        <v>2.6158818546931406</v>
      </c>
      <c r="R30">
        <v>5.492497491959635</v>
      </c>
      <c r="S30">
        <v>3.2472718972503616</v>
      </c>
      <c r="T30">
        <v>0</v>
      </c>
      <c r="U30">
        <v>243.68162137332195</v>
      </c>
      <c r="V30">
        <v>5.2645272241992886</v>
      </c>
      <c r="W30">
        <v>8.8376923596454198</v>
      </c>
      <c r="X30">
        <v>37.470265988247363</v>
      </c>
      <c r="Y30">
        <v>0</v>
      </c>
      <c r="Z30">
        <v>3.3293303999999995</v>
      </c>
      <c r="AA30">
        <v>3.5516820000000004</v>
      </c>
      <c r="AB30">
        <v>6.6903803200000009</v>
      </c>
      <c r="AC30">
        <v>4.9211946280000003</v>
      </c>
      <c r="AD30">
        <v>9.2822125760000009</v>
      </c>
      <c r="AE30">
        <v>12.556885224</v>
      </c>
      <c r="AF30">
        <v>0</v>
      </c>
      <c r="AG30">
        <v>0</v>
      </c>
      <c r="AH30">
        <v>29.706443</v>
      </c>
      <c r="AI30">
        <v>12.416332799999996</v>
      </c>
      <c r="AJ30">
        <v>0</v>
      </c>
      <c r="AK30">
        <v>12.891999999999998</v>
      </c>
      <c r="AL30">
        <v>12.099100000000004</v>
      </c>
      <c r="AM30">
        <v>0</v>
      </c>
      <c r="AN30">
        <v>0</v>
      </c>
      <c r="AO30">
        <v>6.347459999999999</v>
      </c>
      <c r="AP30">
        <v>2.9283659999999996</v>
      </c>
      <c r="AQ30">
        <v>0</v>
      </c>
      <c r="AR30">
        <v>5.0474879999999995</v>
      </c>
      <c r="AS30">
        <v>2.7334463999999996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20.831844428183732</v>
      </c>
      <c r="BB30">
        <f t="shared" si="0"/>
        <v>608.52901344102293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27.830070934920631</v>
      </c>
      <c r="L31">
        <v>21.004992524712417</v>
      </c>
      <c r="M31">
        <v>0</v>
      </c>
      <c r="N31">
        <v>30.004432624113477</v>
      </c>
      <c r="O31">
        <v>50.378461100192361</v>
      </c>
      <c r="P31">
        <v>69.039682280454315</v>
      </c>
      <c r="Q31">
        <v>2.6158818546931406</v>
      </c>
      <c r="R31">
        <v>5.492497491959635</v>
      </c>
      <c r="S31">
        <v>3.2472718972503616</v>
      </c>
      <c r="T31">
        <v>0</v>
      </c>
      <c r="U31">
        <v>243.68162137332195</v>
      </c>
      <c r="V31">
        <v>5.2645272241992886</v>
      </c>
      <c r="W31">
        <v>4.8293404942007063</v>
      </c>
      <c r="X31">
        <v>17.398350937303217</v>
      </c>
      <c r="Y31">
        <v>0</v>
      </c>
      <c r="Z31">
        <v>3.3293303999999995</v>
      </c>
      <c r="AA31">
        <v>3.5516820000000004</v>
      </c>
      <c r="AB31">
        <v>6.6903803200000009</v>
      </c>
      <c r="AC31">
        <v>4.9211946280000003</v>
      </c>
      <c r="AD31">
        <v>9.2822125760000009</v>
      </c>
      <c r="AE31">
        <v>12.556885224</v>
      </c>
      <c r="AF31">
        <v>0</v>
      </c>
      <c r="AG31">
        <v>0</v>
      </c>
      <c r="AH31">
        <v>29.706443</v>
      </c>
      <c r="AI31">
        <v>12.416332799999996</v>
      </c>
      <c r="AJ31">
        <v>0</v>
      </c>
      <c r="AK31">
        <v>12.891999999999998</v>
      </c>
      <c r="AL31">
        <v>12.099100000000004</v>
      </c>
      <c r="AM31">
        <v>0</v>
      </c>
      <c r="AN31">
        <v>0</v>
      </c>
      <c r="AO31">
        <v>6.347459999999999</v>
      </c>
      <c r="AP31">
        <v>2.9283659999999996</v>
      </c>
      <c r="AQ31">
        <v>0</v>
      </c>
      <c r="AR31">
        <v>5.0474879999999995</v>
      </c>
      <c r="AS31">
        <v>2.7334463999999996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20.035080459116177</v>
      </c>
      <c r="BB31">
        <f t="shared" si="0"/>
        <v>585.2543716262054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27.82120980241687</v>
      </c>
      <c r="L32">
        <v>21.004992524712417</v>
      </c>
      <c r="M32">
        <v>0</v>
      </c>
      <c r="N32">
        <v>30.004432624113477</v>
      </c>
      <c r="O32">
        <v>50.378461100192361</v>
      </c>
      <c r="P32">
        <v>69.039682280454315</v>
      </c>
      <c r="Q32">
        <v>2.6158818546931406</v>
      </c>
      <c r="R32">
        <v>5.492497491959635</v>
      </c>
      <c r="S32">
        <v>3.2472718972503616</v>
      </c>
      <c r="T32">
        <v>0</v>
      </c>
      <c r="U32">
        <v>243.68162137332195</v>
      </c>
      <c r="V32">
        <v>5.2645272241992886</v>
      </c>
      <c r="W32">
        <v>4.8293404942007063</v>
      </c>
      <c r="X32">
        <v>17.398350937303217</v>
      </c>
      <c r="Y32">
        <v>0</v>
      </c>
      <c r="Z32">
        <v>3.3293303999999995</v>
      </c>
      <c r="AA32">
        <v>3.5516820000000004</v>
      </c>
      <c r="AB32">
        <v>6.6903803200000009</v>
      </c>
      <c r="AC32">
        <v>4.9211946280000003</v>
      </c>
      <c r="AD32">
        <v>9.2822125760000009</v>
      </c>
      <c r="AE32">
        <v>12.556885224</v>
      </c>
      <c r="AF32">
        <v>0</v>
      </c>
      <c r="AG32">
        <v>0</v>
      </c>
      <c r="AH32">
        <v>29.706443</v>
      </c>
      <c r="AI32">
        <v>12.416332799999996</v>
      </c>
      <c r="AJ32">
        <v>0</v>
      </c>
      <c r="AK32">
        <v>12.891999999999998</v>
      </c>
      <c r="AL32">
        <v>12.099100000000004</v>
      </c>
      <c r="AM32">
        <v>0</v>
      </c>
      <c r="AN32">
        <v>0</v>
      </c>
      <c r="AO32">
        <v>6.347459999999999</v>
      </c>
      <c r="AP32">
        <v>2.9283659999999996</v>
      </c>
      <c r="AQ32">
        <v>0</v>
      </c>
      <c r="AR32">
        <v>5.0474879999999995</v>
      </c>
      <c r="AS32">
        <v>2.7334463999999996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20.034787246626944</v>
      </c>
      <c r="BB32">
        <f t="shared" si="0"/>
        <v>585.24580370619094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24.996189854125845</v>
      </c>
      <c r="L33">
        <v>21.004992524712417</v>
      </c>
      <c r="M33">
        <v>0</v>
      </c>
      <c r="N33">
        <v>30.00616388287715</v>
      </c>
      <c r="O33">
        <v>50.381392120589247</v>
      </c>
      <c r="P33">
        <v>69.039682280454315</v>
      </c>
      <c r="Q33">
        <v>1.5920585050505049</v>
      </c>
      <c r="R33">
        <v>3.4136616354786891</v>
      </c>
      <c r="S33">
        <v>2.1405043505454544</v>
      </c>
      <c r="T33">
        <v>0</v>
      </c>
      <c r="U33">
        <v>243.68162137332195</v>
      </c>
      <c r="V33">
        <v>5.2645272241992886</v>
      </c>
      <c r="W33">
        <v>4.9947996974281397</v>
      </c>
      <c r="X33">
        <v>17.398350937303217</v>
      </c>
      <c r="Y33">
        <v>0</v>
      </c>
      <c r="Z33">
        <v>3.3293303999999995</v>
      </c>
      <c r="AA33">
        <v>3.5516820000000004</v>
      </c>
      <c r="AB33">
        <v>6.6903803200000009</v>
      </c>
      <c r="AC33">
        <v>4.9211946280000003</v>
      </c>
      <c r="AD33">
        <v>6.945553799999999</v>
      </c>
      <c r="AE33">
        <v>12.556885224</v>
      </c>
      <c r="AF33">
        <v>0</v>
      </c>
      <c r="AG33">
        <v>0</v>
      </c>
      <c r="AH33">
        <v>29.706443</v>
      </c>
      <c r="AI33">
        <v>12.416332799999996</v>
      </c>
      <c r="AJ33">
        <v>0</v>
      </c>
      <c r="AK33">
        <v>12.891999999999998</v>
      </c>
      <c r="AL33">
        <v>12.099100000000004</v>
      </c>
      <c r="AM33">
        <v>0</v>
      </c>
      <c r="AN33">
        <v>0</v>
      </c>
      <c r="AO33">
        <v>6.347459999999999</v>
      </c>
      <c r="AP33">
        <v>2.9283659999999996</v>
      </c>
      <c r="AQ33">
        <v>0</v>
      </c>
      <c r="AR33">
        <v>5.0474879999999995</v>
      </c>
      <c r="AS33">
        <v>3.4168079999999996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19.752854212441569</v>
      </c>
      <c r="BB33">
        <f t="shared" si="0"/>
        <v>577.01011434564475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24.996189854125845</v>
      </c>
      <c r="L34">
        <v>21.004992524712417</v>
      </c>
      <c r="M34">
        <v>0</v>
      </c>
      <c r="N34">
        <v>30.00616388287715</v>
      </c>
      <c r="O34">
        <v>50.381392120589247</v>
      </c>
      <c r="P34">
        <v>69.039682280454315</v>
      </c>
      <c r="Q34">
        <v>1.5920585050505049</v>
      </c>
      <c r="R34">
        <v>3.4136616354786891</v>
      </c>
      <c r="S34">
        <v>2.1405043505454544</v>
      </c>
      <c r="T34">
        <v>0</v>
      </c>
      <c r="U34">
        <v>243.68162137332195</v>
      </c>
      <c r="V34">
        <v>5.2645272241992886</v>
      </c>
      <c r="W34">
        <v>4.9947996974281397</v>
      </c>
      <c r="X34">
        <v>17.398350937303217</v>
      </c>
      <c r="Y34">
        <v>0</v>
      </c>
      <c r="Z34">
        <v>3.3293303999999995</v>
      </c>
      <c r="AA34">
        <v>3.5516820000000004</v>
      </c>
      <c r="AB34">
        <v>6.6903803200000009</v>
      </c>
      <c r="AC34">
        <v>4.9211946280000003</v>
      </c>
      <c r="AD34">
        <v>6.945553799999999</v>
      </c>
      <c r="AE34">
        <v>12.556885224</v>
      </c>
      <c r="AF34">
        <v>0</v>
      </c>
      <c r="AG34">
        <v>0</v>
      </c>
      <c r="AH34">
        <v>29.706443</v>
      </c>
      <c r="AI34">
        <v>3.8801039999999998</v>
      </c>
      <c r="AJ34">
        <v>0</v>
      </c>
      <c r="AK34">
        <v>12.891999999999998</v>
      </c>
      <c r="AL34">
        <v>12.099100000000004</v>
      </c>
      <c r="AM34">
        <v>0</v>
      </c>
      <c r="AN34">
        <v>0</v>
      </c>
      <c r="AO34">
        <v>6.347459999999999</v>
      </c>
      <c r="AP34">
        <v>2.9283659999999996</v>
      </c>
      <c r="AQ34">
        <v>0</v>
      </c>
      <c r="AR34">
        <v>5.0474879999999995</v>
      </c>
      <c r="AS34">
        <v>3.4168079999999996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19.470305120441573</v>
      </c>
      <c r="BB34">
        <f t="shared" si="0"/>
        <v>568.7564346376447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24.996189854125845</v>
      </c>
      <c r="L35">
        <v>21.004992524712417</v>
      </c>
      <c r="M35">
        <v>0</v>
      </c>
      <c r="N35">
        <v>30.00616388287715</v>
      </c>
      <c r="O35">
        <v>50.381392120589247</v>
      </c>
      <c r="P35">
        <v>69.039682280454315</v>
      </c>
      <c r="Q35">
        <v>2.68732568914956</v>
      </c>
      <c r="R35">
        <v>5.6607079693593301</v>
      </c>
      <c r="S35">
        <v>3.5484646397928992</v>
      </c>
      <c r="T35">
        <v>0</v>
      </c>
      <c r="U35">
        <v>243.68162137332195</v>
      </c>
      <c r="V35">
        <v>0.33095525761772854</v>
      </c>
      <c r="W35">
        <v>4.9947996974281397</v>
      </c>
      <c r="X35">
        <v>17.398350937303217</v>
      </c>
      <c r="Y35">
        <v>0</v>
      </c>
      <c r="Z35">
        <v>3.3293303999999995</v>
      </c>
      <c r="AA35">
        <v>3.5516820000000004</v>
      </c>
      <c r="AB35">
        <v>6.6903803200000009</v>
      </c>
      <c r="AC35">
        <v>4.9211946280000003</v>
      </c>
      <c r="AD35">
        <v>9.2822125760000009</v>
      </c>
      <c r="AE35">
        <v>12.556885224</v>
      </c>
      <c r="AF35">
        <v>0</v>
      </c>
      <c r="AG35">
        <v>0</v>
      </c>
      <c r="AH35">
        <v>29.706443</v>
      </c>
      <c r="AI35">
        <v>3.556762</v>
      </c>
      <c r="AJ35">
        <v>0</v>
      </c>
      <c r="AK35">
        <v>12.891999999999998</v>
      </c>
      <c r="AL35">
        <v>15.050100000000004</v>
      </c>
      <c r="AM35">
        <v>0</v>
      </c>
      <c r="AN35">
        <v>0</v>
      </c>
      <c r="AO35">
        <v>6.347459999999999</v>
      </c>
      <c r="AP35">
        <v>2.9283659999999996</v>
      </c>
      <c r="AQ35">
        <v>0</v>
      </c>
      <c r="AR35">
        <v>5.0474879999999995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19.648913558703576</v>
      </c>
      <c r="BB35">
        <f t="shared" si="0"/>
        <v>573.97387025602848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24.996189854125845</v>
      </c>
      <c r="L36">
        <v>21.004992524712417</v>
      </c>
      <c r="M36">
        <v>0</v>
      </c>
      <c r="N36">
        <v>30.00616388287715</v>
      </c>
      <c r="O36">
        <v>50.381392120589247</v>
      </c>
      <c r="P36">
        <v>69.039682280454315</v>
      </c>
      <c r="Q36">
        <v>2.68732568914956</v>
      </c>
      <c r="R36">
        <v>5.6607079693593301</v>
      </c>
      <c r="S36">
        <v>3.5484646397928992</v>
      </c>
      <c r="T36">
        <v>0</v>
      </c>
      <c r="U36">
        <v>243.68162137332195</v>
      </c>
      <c r="V36">
        <v>0</v>
      </c>
      <c r="W36">
        <v>4.9947996974281397</v>
      </c>
      <c r="X36">
        <v>17.398350937303217</v>
      </c>
      <c r="Y36">
        <v>0</v>
      </c>
      <c r="Z36">
        <v>3.3293303999999995</v>
      </c>
      <c r="AA36">
        <v>3.5516820000000004</v>
      </c>
      <c r="AB36">
        <v>6.6903803200000009</v>
      </c>
      <c r="AC36">
        <v>4.9211946280000003</v>
      </c>
      <c r="AD36">
        <v>9.2822125760000009</v>
      </c>
      <c r="AE36">
        <v>12.556885224</v>
      </c>
      <c r="AF36">
        <v>0</v>
      </c>
      <c r="AG36">
        <v>0</v>
      </c>
      <c r="AH36">
        <v>29.706443</v>
      </c>
      <c r="AI36">
        <v>3.556762</v>
      </c>
      <c r="AJ36">
        <v>0</v>
      </c>
      <c r="AK36">
        <v>12.891999999999998</v>
      </c>
      <c r="AL36">
        <v>21.247200000000007</v>
      </c>
      <c r="AM36">
        <v>0</v>
      </c>
      <c r="AN36">
        <v>0</v>
      </c>
      <c r="AO36">
        <v>6.347459999999999</v>
      </c>
      <c r="AP36">
        <v>2.9283659999999996</v>
      </c>
      <c r="AQ36">
        <v>0</v>
      </c>
      <c r="AR36">
        <v>13.459968</v>
      </c>
      <c r="AS36">
        <v>8.1661711199999996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20.25838253279273</v>
      </c>
      <c r="BB36">
        <f t="shared" si="0"/>
        <v>591.77736370432149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24.996189854125845</v>
      </c>
      <c r="L37">
        <v>21.004992524712417</v>
      </c>
      <c r="M37">
        <v>0</v>
      </c>
      <c r="N37">
        <v>30.00616388287715</v>
      </c>
      <c r="O37">
        <v>50.381392120589247</v>
      </c>
      <c r="P37">
        <v>69.039682280454315</v>
      </c>
      <c r="Q37">
        <v>2.68732568914956</v>
      </c>
      <c r="R37">
        <v>5.6607079693593301</v>
      </c>
      <c r="S37">
        <v>3.5484646397928992</v>
      </c>
      <c r="T37">
        <v>0</v>
      </c>
      <c r="U37">
        <v>243.68162137332195</v>
      </c>
      <c r="V37">
        <v>0</v>
      </c>
      <c r="W37">
        <v>4.8408968609865468</v>
      </c>
      <c r="X37">
        <v>17.406143344709893</v>
      </c>
      <c r="Y37">
        <v>0</v>
      </c>
      <c r="Z37">
        <v>1.6646651999999997</v>
      </c>
      <c r="AA37">
        <v>3.5516820000000004</v>
      </c>
      <c r="AB37">
        <v>6.6903803200000009</v>
      </c>
      <c r="AC37">
        <v>4.9211946280000003</v>
      </c>
      <c r="AD37">
        <v>9.2822125760000009</v>
      </c>
      <c r="AE37">
        <v>12.556885224</v>
      </c>
      <c r="AF37">
        <v>0</v>
      </c>
      <c r="AG37">
        <v>0</v>
      </c>
      <c r="AH37">
        <v>29.706443</v>
      </c>
      <c r="AI37">
        <v>3.556762</v>
      </c>
      <c r="AJ37">
        <v>0</v>
      </c>
      <c r="AK37">
        <v>12.891999999999998</v>
      </c>
      <c r="AL37">
        <v>21.247200000000007</v>
      </c>
      <c r="AM37">
        <v>0</v>
      </c>
      <c r="AN37">
        <v>0</v>
      </c>
      <c r="AO37">
        <v>6.347459999999999</v>
      </c>
      <c r="AP37">
        <v>2.9283659999999996</v>
      </c>
      <c r="AQ37">
        <v>0</v>
      </c>
      <c r="AR37">
        <v>13.459968</v>
      </c>
      <c r="AS37">
        <v>8.1661711199999996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20.198445962681369</v>
      </c>
      <c r="BB37">
        <f t="shared" si="0"/>
        <v>590.0265246453979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24.996189854125845</v>
      </c>
      <c r="L38">
        <v>21.004992524712417</v>
      </c>
      <c r="M38">
        <v>0</v>
      </c>
      <c r="N38">
        <v>30.00616388287715</v>
      </c>
      <c r="O38">
        <v>50.381392120589247</v>
      </c>
      <c r="P38">
        <v>69.039682280454315</v>
      </c>
      <c r="Q38">
        <v>2.68732568914956</v>
      </c>
      <c r="R38">
        <v>5.6607079693593301</v>
      </c>
      <c r="S38">
        <v>3.5484646397928992</v>
      </c>
      <c r="T38">
        <v>0</v>
      </c>
      <c r="U38">
        <v>243.68162137332195</v>
      </c>
      <c r="V38">
        <v>0</v>
      </c>
      <c r="W38">
        <v>4.8408968609865468</v>
      </c>
      <c r="X38">
        <v>17.406143344709893</v>
      </c>
      <c r="Y38">
        <v>0</v>
      </c>
      <c r="Z38">
        <v>1.6646651999999997</v>
      </c>
      <c r="AA38">
        <v>3.5516820000000004</v>
      </c>
      <c r="AB38">
        <v>6.6903803200000009</v>
      </c>
      <c r="AC38">
        <v>4.9211946280000003</v>
      </c>
      <c r="AD38">
        <v>9.2822125760000009</v>
      </c>
      <c r="AE38">
        <v>12.556885224</v>
      </c>
      <c r="AF38">
        <v>0</v>
      </c>
      <c r="AG38">
        <v>0</v>
      </c>
      <c r="AH38">
        <v>23.765154399999997</v>
      </c>
      <c r="AI38">
        <v>3.556762</v>
      </c>
      <c r="AJ38">
        <v>0</v>
      </c>
      <c r="AK38">
        <v>12.891999999999998</v>
      </c>
      <c r="AL38">
        <v>21.247200000000007</v>
      </c>
      <c r="AM38">
        <v>0</v>
      </c>
      <c r="AN38">
        <v>0</v>
      </c>
      <c r="AO38">
        <v>6.347459999999999</v>
      </c>
      <c r="AP38">
        <v>2.9283659999999996</v>
      </c>
      <c r="AQ38">
        <v>0</v>
      </c>
      <c r="AR38">
        <v>3.925824</v>
      </c>
      <c r="AS38">
        <v>8.1661711199999996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19.686209242681365</v>
      </c>
      <c r="BB38">
        <f t="shared" si="0"/>
        <v>575.06332876539796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24.996189854125845</v>
      </c>
      <c r="L39">
        <v>21.004992524712417</v>
      </c>
      <c r="M39">
        <v>0</v>
      </c>
      <c r="N39">
        <v>30.00616388287715</v>
      </c>
      <c r="O39">
        <v>50.381392120589247</v>
      </c>
      <c r="P39">
        <v>69.039682280454315</v>
      </c>
      <c r="Q39">
        <v>2.68732568914956</v>
      </c>
      <c r="R39">
        <v>5.6607079693593301</v>
      </c>
      <c r="S39">
        <v>3.5484646397928992</v>
      </c>
      <c r="T39">
        <v>0</v>
      </c>
      <c r="U39">
        <v>243.68162137332195</v>
      </c>
      <c r="V39">
        <v>0</v>
      </c>
      <c r="W39">
        <v>4.9947996974281397</v>
      </c>
      <c r="X39">
        <v>17.398350937303217</v>
      </c>
      <c r="Y39">
        <v>0</v>
      </c>
      <c r="Z39">
        <v>1.6646651999999997</v>
      </c>
      <c r="AA39">
        <v>3.5516820000000004</v>
      </c>
      <c r="AB39">
        <v>6.6903803200000009</v>
      </c>
      <c r="AC39">
        <v>4.9211946280000003</v>
      </c>
      <c r="AD39">
        <v>9.2822125760000009</v>
      </c>
      <c r="AE39">
        <v>12.556885224</v>
      </c>
      <c r="AF39">
        <v>0</v>
      </c>
      <c r="AG39">
        <v>0</v>
      </c>
      <c r="AH39">
        <v>23.765154399999997</v>
      </c>
      <c r="AI39">
        <v>0.80835500000000005</v>
      </c>
      <c r="AJ39">
        <v>0</v>
      </c>
      <c r="AK39">
        <v>12.891999999999998</v>
      </c>
      <c r="AL39">
        <v>21.247200000000007</v>
      </c>
      <c r="AM39">
        <v>0</v>
      </c>
      <c r="AN39">
        <v>0</v>
      </c>
      <c r="AO39">
        <v>6.347459999999999</v>
      </c>
      <c r="AP39">
        <v>2.9283659999999996</v>
      </c>
      <c r="AQ39">
        <v>0</v>
      </c>
      <c r="AR39">
        <v>3.925824</v>
      </c>
      <c r="AS39">
        <v>8.1661711199999996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19.600073206792725</v>
      </c>
      <c r="BB39">
        <f t="shared" si="0"/>
        <v>572.54716823032152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24.996189854125845</v>
      </c>
      <c r="L40">
        <v>21.004992524712417</v>
      </c>
      <c r="M40">
        <v>0</v>
      </c>
      <c r="N40">
        <v>30.00616388287715</v>
      </c>
      <c r="O40">
        <v>50.381392120589247</v>
      </c>
      <c r="P40">
        <v>69.039682280454315</v>
      </c>
      <c r="Q40">
        <v>2.68732568914956</v>
      </c>
      <c r="R40">
        <v>5.6607079693593301</v>
      </c>
      <c r="S40">
        <v>3.5484646397928992</v>
      </c>
      <c r="T40">
        <v>0</v>
      </c>
      <c r="U40">
        <v>243.68162137332195</v>
      </c>
      <c r="V40">
        <v>0</v>
      </c>
      <c r="W40">
        <v>4.9947996974281397</v>
      </c>
      <c r="X40">
        <v>17.398350937303217</v>
      </c>
      <c r="Y40">
        <v>0</v>
      </c>
      <c r="Z40">
        <v>1.6646651999999997</v>
      </c>
      <c r="AA40">
        <v>3.5516820000000004</v>
      </c>
      <c r="AB40">
        <v>6.6903803200000009</v>
      </c>
      <c r="AC40">
        <v>4.9211946280000003</v>
      </c>
      <c r="AD40">
        <v>9.2822125760000009</v>
      </c>
      <c r="AE40">
        <v>12.556885224</v>
      </c>
      <c r="AF40">
        <v>0</v>
      </c>
      <c r="AG40">
        <v>0</v>
      </c>
      <c r="AH40">
        <v>23.765154399999997</v>
      </c>
      <c r="AI40">
        <v>0.80835500000000005</v>
      </c>
      <c r="AJ40">
        <v>0</v>
      </c>
      <c r="AK40">
        <v>12.891999999999998</v>
      </c>
      <c r="AL40">
        <v>14.755000000000004</v>
      </c>
      <c r="AM40">
        <v>0</v>
      </c>
      <c r="AN40">
        <v>0</v>
      </c>
      <c r="AO40">
        <v>6.347459999999999</v>
      </c>
      <c r="AP40">
        <v>2.9283659999999996</v>
      </c>
      <c r="AQ40">
        <v>0</v>
      </c>
      <c r="AR40">
        <v>3.925824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19.248334924376202</v>
      </c>
      <c r="BB40">
        <f t="shared" si="0"/>
        <v>562.27236883273804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24.996189854125845</v>
      </c>
      <c r="L41">
        <v>21.004992524712417</v>
      </c>
      <c r="M41">
        <v>0</v>
      </c>
      <c r="N41">
        <v>30.00616388287715</v>
      </c>
      <c r="O41">
        <v>50.381392120589247</v>
      </c>
      <c r="P41">
        <v>69.039682280454315</v>
      </c>
      <c r="Q41">
        <v>1.5920585050505049</v>
      </c>
      <c r="R41">
        <v>3.4136616354786891</v>
      </c>
      <c r="S41">
        <v>2.1405043505454544</v>
      </c>
      <c r="T41">
        <v>0</v>
      </c>
      <c r="U41">
        <v>243.68162137332195</v>
      </c>
      <c r="V41">
        <v>0</v>
      </c>
      <c r="W41">
        <v>4.8293404942007063</v>
      </c>
      <c r="X41">
        <v>17.398350937303217</v>
      </c>
      <c r="Y41">
        <v>0</v>
      </c>
      <c r="Z41">
        <v>1.6646651999999997</v>
      </c>
      <c r="AA41">
        <v>3.5516820000000004</v>
      </c>
      <c r="AB41">
        <v>6.6903803200000009</v>
      </c>
      <c r="AC41">
        <v>4.9211946280000003</v>
      </c>
      <c r="AD41">
        <v>9.2822125760000009</v>
      </c>
      <c r="AE41">
        <v>12.556885224</v>
      </c>
      <c r="AF41">
        <v>0</v>
      </c>
      <c r="AG41">
        <v>0</v>
      </c>
      <c r="AH41">
        <v>23.765154399999997</v>
      </c>
      <c r="AI41">
        <v>0.80835500000000005</v>
      </c>
      <c r="AJ41">
        <v>0</v>
      </c>
      <c r="AK41">
        <v>12.891999999999998</v>
      </c>
      <c r="AL41">
        <v>11.804000000000004</v>
      </c>
      <c r="AM41">
        <v>0</v>
      </c>
      <c r="AN41">
        <v>0</v>
      </c>
      <c r="AO41">
        <v>6.347459999999999</v>
      </c>
      <c r="AP41">
        <v>2.9283659999999996</v>
      </c>
      <c r="AQ41">
        <v>0</v>
      </c>
      <c r="AR41">
        <v>3.925824</v>
      </c>
      <c r="AS41">
        <v>2.7334463999999996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18.944969706456821</v>
      </c>
      <c r="BB41">
        <f t="shared" si="0"/>
        <v>553.41061400020283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25.000202492080255</v>
      </c>
      <c r="L42">
        <v>21.004992524712417</v>
      </c>
      <c r="M42">
        <v>0</v>
      </c>
      <c r="N42">
        <v>30.00616388287715</v>
      </c>
      <c r="O42">
        <v>50.381392120589247</v>
      </c>
      <c r="P42">
        <v>69.039682280454315</v>
      </c>
      <c r="Q42">
        <v>1.5920585050505049</v>
      </c>
      <c r="R42">
        <v>3.4136616354786891</v>
      </c>
      <c r="S42">
        <v>2.1405043505454544</v>
      </c>
      <c r="T42">
        <v>0</v>
      </c>
      <c r="U42">
        <v>243.68162137332195</v>
      </c>
      <c r="V42">
        <v>0</v>
      </c>
      <c r="W42">
        <v>4.8293404942007063</v>
      </c>
      <c r="X42">
        <v>17.398350937303217</v>
      </c>
      <c r="Y42">
        <v>0</v>
      </c>
      <c r="Z42">
        <v>1.6646651999999997</v>
      </c>
      <c r="AA42">
        <v>3.5516820000000004</v>
      </c>
      <c r="AB42">
        <v>6.6903803200000009</v>
      </c>
      <c r="AC42">
        <v>4.9211946280000003</v>
      </c>
      <c r="AD42">
        <v>9.2822125760000009</v>
      </c>
      <c r="AE42">
        <v>12.556885224</v>
      </c>
      <c r="AF42">
        <v>0</v>
      </c>
      <c r="AG42">
        <v>0</v>
      </c>
      <c r="AH42">
        <v>23.765154399999997</v>
      </c>
      <c r="AI42">
        <v>0.80835500000000005</v>
      </c>
      <c r="AJ42">
        <v>0</v>
      </c>
      <c r="AK42">
        <v>12.891999999999998</v>
      </c>
      <c r="AL42">
        <v>11.804000000000004</v>
      </c>
      <c r="AM42">
        <v>0</v>
      </c>
      <c r="AN42">
        <v>0</v>
      </c>
      <c r="AO42">
        <v>6.347459999999999</v>
      </c>
      <c r="AP42">
        <v>2.9283659999999996</v>
      </c>
      <c r="AQ42">
        <v>0</v>
      </c>
      <c r="AR42">
        <v>3.925824</v>
      </c>
      <c r="AS42">
        <v>2.7334463999999996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18.945102606445761</v>
      </c>
      <c r="BB42">
        <f t="shared" si="0"/>
        <v>553.41449373816829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25.000202492080255</v>
      </c>
      <c r="L43">
        <v>20.995518902672597</v>
      </c>
      <c r="M43">
        <v>0</v>
      </c>
      <c r="N43">
        <v>30.00616388287715</v>
      </c>
      <c r="O43">
        <v>50.381392120589247</v>
      </c>
      <c r="P43">
        <v>69.039682280454315</v>
      </c>
      <c r="Q43">
        <v>1.8200884525674499</v>
      </c>
      <c r="R43">
        <v>3.4109592779291553</v>
      </c>
      <c r="S43">
        <v>2.1405043505454544</v>
      </c>
      <c r="T43">
        <v>0</v>
      </c>
      <c r="U43">
        <v>243.68162137332195</v>
      </c>
      <c r="V43">
        <v>0</v>
      </c>
      <c r="W43">
        <v>4.8293404942007063</v>
      </c>
      <c r="X43">
        <v>17.398350937303217</v>
      </c>
      <c r="Y43">
        <v>0</v>
      </c>
      <c r="Z43">
        <v>1.6646651999999997</v>
      </c>
      <c r="AA43">
        <v>0</v>
      </c>
      <c r="AB43">
        <v>6.6903803200000009</v>
      </c>
      <c r="AC43">
        <v>4.9211946280000003</v>
      </c>
      <c r="AD43">
        <v>9.2822125760000009</v>
      </c>
      <c r="AE43">
        <v>12.556885224</v>
      </c>
      <c r="AF43">
        <v>0</v>
      </c>
      <c r="AG43">
        <v>0</v>
      </c>
      <c r="AH43">
        <v>23.765154399999997</v>
      </c>
      <c r="AI43">
        <v>0.80835500000000005</v>
      </c>
      <c r="AJ43">
        <v>0</v>
      </c>
      <c r="AK43">
        <v>12.891999999999998</v>
      </c>
      <c r="AL43">
        <v>11.804000000000004</v>
      </c>
      <c r="AM43">
        <v>0</v>
      </c>
      <c r="AN43">
        <v>0</v>
      </c>
      <c r="AO43">
        <v>6.347459999999999</v>
      </c>
      <c r="AP43">
        <v>2.9283659999999996</v>
      </c>
      <c r="AQ43">
        <v>0</v>
      </c>
      <c r="AR43">
        <v>3.925824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18.834686778739762</v>
      </c>
      <c r="BB43">
        <f t="shared" si="0"/>
        <v>550.18908153380187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25.000202492080255</v>
      </c>
      <c r="L44">
        <v>20.995301726478093</v>
      </c>
      <c r="M44">
        <v>0</v>
      </c>
      <c r="N44">
        <v>30.00616388287715</v>
      </c>
      <c r="O44">
        <v>50.381392120589247</v>
      </c>
      <c r="P44">
        <v>69.039682280454315</v>
      </c>
      <c r="Q44">
        <v>1.8200884525674499</v>
      </c>
      <c r="R44">
        <v>3.4109592779291553</v>
      </c>
      <c r="S44">
        <v>2.1405043505454544</v>
      </c>
      <c r="T44">
        <v>0</v>
      </c>
      <c r="U44">
        <v>243.68162137332195</v>
      </c>
      <c r="V44">
        <v>0</v>
      </c>
      <c r="W44">
        <v>4.8293404942007063</v>
      </c>
      <c r="X44">
        <v>17.398350937303217</v>
      </c>
      <c r="Y44">
        <v>0</v>
      </c>
      <c r="Z44">
        <v>1.6646651999999997</v>
      </c>
      <c r="AA44">
        <v>0</v>
      </c>
      <c r="AB44">
        <v>6.6903803200000009</v>
      </c>
      <c r="AC44">
        <v>4.9211946280000003</v>
      </c>
      <c r="AD44">
        <v>9.2822125760000009</v>
      </c>
      <c r="AE44">
        <v>12.556885224</v>
      </c>
      <c r="AF44">
        <v>0</v>
      </c>
      <c r="AG44">
        <v>0</v>
      </c>
      <c r="AH44">
        <v>23.765154399999997</v>
      </c>
      <c r="AI44">
        <v>0.80835500000000005</v>
      </c>
      <c r="AJ44">
        <v>0</v>
      </c>
      <c r="AK44">
        <v>12.891999999999998</v>
      </c>
      <c r="AL44">
        <v>11.804000000000004</v>
      </c>
      <c r="AM44">
        <v>0</v>
      </c>
      <c r="AN44">
        <v>0</v>
      </c>
      <c r="AO44">
        <v>6.347459999999999</v>
      </c>
      <c r="AP44">
        <v>2.9283659999999996</v>
      </c>
      <c r="AQ44">
        <v>0</v>
      </c>
      <c r="AR44">
        <v>3.925824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18.83467959138537</v>
      </c>
      <c r="BB44">
        <f t="shared" si="0"/>
        <v>550.18887154496178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27.861754793762664</v>
      </c>
      <c r="L45">
        <v>10.404307952197465</v>
      </c>
      <c r="M45">
        <v>0</v>
      </c>
      <c r="N45">
        <v>30.00616388287715</v>
      </c>
      <c r="O45">
        <v>50.532982753415304</v>
      </c>
      <c r="P45">
        <v>69.039682280454315</v>
      </c>
      <c r="Q45">
        <v>1.5832870708371665</v>
      </c>
      <c r="R45">
        <v>3.4109592779291553</v>
      </c>
      <c r="S45">
        <v>2.1405043505454544</v>
      </c>
      <c r="T45">
        <v>0</v>
      </c>
      <c r="U45">
        <v>243.68162137332195</v>
      </c>
      <c r="V45">
        <v>0</v>
      </c>
      <c r="W45">
        <v>4.8293404942007063</v>
      </c>
      <c r="X45">
        <v>17.398350937303217</v>
      </c>
      <c r="Y45">
        <v>0</v>
      </c>
      <c r="Z45">
        <v>1.6646651999999997</v>
      </c>
      <c r="AA45">
        <v>0</v>
      </c>
      <c r="AB45">
        <v>6.6903803200000009</v>
      </c>
      <c r="AC45">
        <v>4.9211946280000003</v>
      </c>
      <c r="AD45">
        <v>9.2822125760000009</v>
      </c>
      <c r="AE45">
        <v>12.556885224</v>
      </c>
      <c r="AF45">
        <v>0</v>
      </c>
      <c r="AG45">
        <v>0</v>
      </c>
      <c r="AH45">
        <v>23.765154399999997</v>
      </c>
      <c r="AI45">
        <v>0.80835500000000005</v>
      </c>
      <c r="AJ45">
        <v>0</v>
      </c>
      <c r="AK45">
        <v>12.891999999999998</v>
      </c>
      <c r="AL45">
        <v>11.804000000000004</v>
      </c>
      <c r="AM45">
        <v>0</v>
      </c>
      <c r="AN45">
        <v>0</v>
      </c>
      <c r="AO45">
        <v>6.347459999999999</v>
      </c>
      <c r="AP45">
        <v>2.9283659999999996</v>
      </c>
      <c r="AQ45">
        <v>0</v>
      </c>
      <c r="AR45">
        <v>3.925824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18.576014075884746</v>
      </c>
      <c r="BB45">
        <f t="shared" si="0"/>
        <v>542.63288483895997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27.873603675473358</v>
      </c>
      <c r="L46">
        <v>10.404307952197465</v>
      </c>
      <c r="M46">
        <v>0</v>
      </c>
      <c r="N46">
        <v>30.00616388287715</v>
      </c>
      <c r="O46">
        <v>50.532982753415304</v>
      </c>
      <c r="P46">
        <v>69.039682280454315</v>
      </c>
      <c r="Q46">
        <v>1.5832870708371665</v>
      </c>
      <c r="R46">
        <v>3.4109592779291553</v>
      </c>
      <c r="S46">
        <v>2.1405043505454544</v>
      </c>
      <c r="T46">
        <v>0</v>
      </c>
      <c r="U46">
        <v>243.68162137332195</v>
      </c>
      <c r="V46">
        <v>0</v>
      </c>
      <c r="W46">
        <v>4.8293404942007063</v>
      </c>
      <c r="X46">
        <v>17.398350937303217</v>
      </c>
      <c r="Y46">
        <v>0</v>
      </c>
      <c r="Z46">
        <v>1.6646651999999997</v>
      </c>
      <c r="AA46">
        <v>0</v>
      </c>
      <c r="AB46">
        <v>6.6903803200000009</v>
      </c>
      <c r="AC46">
        <v>4.9211946280000003</v>
      </c>
      <c r="AD46">
        <v>9.2822125760000009</v>
      </c>
      <c r="AE46">
        <v>12.556885224</v>
      </c>
      <c r="AF46">
        <v>0</v>
      </c>
      <c r="AG46">
        <v>0</v>
      </c>
      <c r="AH46">
        <v>23.765154399999997</v>
      </c>
      <c r="AI46">
        <v>0.80835500000000005</v>
      </c>
      <c r="AJ46">
        <v>0</v>
      </c>
      <c r="AK46">
        <v>12.891999999999998</v>
      </c>
      <c r="AL46">
        <v>11.804000000000004</v>
      </c>
      <c r="AM46">
        <v>0</v>
      </c>
      <c r="AN46">
        <v>0</v>
      </c>
      <c r="AO46">
        <v>6.347459999999999</v>
      </c>
      <c r="AP46">
        <v>2.9283659999999996</v>
      </c>
      <c r="AQ46">
        <v>0</v>
      </c>
      <c r="AR46">
        <v>3.925824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18.576406408511129</v>
      </c>
      <c r="BB46">
        <f t="shared" si="0"/>
        <v>542.64434138804415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27.861754793762664</v>
      </c>
      <c r="L47">
        <v>10.404256781816255</v>
      </c>
      <c r="M47">
        <v>0</v>
      </c>
      <c r="N47">
        <v>30.00616388287715</v>
      </c>
      <c r="O47">
        <v>50.532982753415304</v>
      </c>
      <c r="P47">
        <v>69.039682280454315</v>
      </c>
      <c r="Q47">
        <v>1.8200884525674499</v>
      </c>
      <c r="R47">
        <v>3.4109592779291553</v>
      </c>
      <c r="S47">
        <v>2.1405043505454544</v>
      </c>
      <c r="T47">
        <v>0</v>
      </c>
      <c r="U47">
        <v>243.68162137332195</v>
      </c>
      <c r="V47">
        <v>0</v>
      </c>
      <c r="W47">
        <v>4.8293404942007063</v>
      </c>
      <c r="X47">
        <v>17.398350937303217</v>
      </c>
      <c r="Y47">
        <v>0</v>
      </c>
      <c r="Z47">
        <v>1.6646651999999997</v>
      </c>
      <c r="AA47">
        <v>0</v>
      </c>
      <c r="AB47">
        <v>6.6903803200000009</v>
      </c>
      <c r="AC47">
        <v>4.9211946280000003</v>
      </c>
      <c r="AD47">
        <v>9.2822125760000009</v>
      </c>
      <c r="AE47">
        <v>12.556885224</v>
      </c>
      <c r="AF47">
        <v>0</v>
      </c>
      <c r="AG47">
        <v>0</v>
      </c>
      <c r="AH47">
        <v>23.765154399999997</v>
      </c>
      <c r="AI47">
        <v>3.556762</v>
      </c>
      <c r="AJ47">
        <v>0</v>
      </c>
      <c r="AK47">
        <v>12.891999999999998</v>
      </c>
      <c r="AL47">
        <v>11.804000000000004</v>
      </c>
      <c r="AM47">
        <v>0</v>
      </c>
      <c r="AN47">
        <v>0</v>
      </c>
      <c r="AO47">
        <v>6.347459999999999</v>
      </c>
      <c r="AP47">
        <v>2.9283659999999996</v>
      </c>
      <c r="AQ47">
        <v>0</v>
      </c>
      <c r="AR47">
        <v>3.925824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18.67482272062632</v>
      </c>
      <c r="BB47">
        <f t="shared" si="0"/>
        <v>545.51923340556743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27.873603675473358</v>
      </c>
      <c r="L48">
        <v>10.404256781816255</v>
      </c>
      <c r="M48">
        <v>0</v>
      </c>
      <c r="N48">
        <v>30.00616388287715</v>
      </c>
      <c r="O48">
        <v>50.532982753415304</v>
      </c>
      <c r="P48">
        <v>69.039682280454315</v>
      </c>
      <c r="Q48">
        <v>1.8200884525674499</v>
      </c>
      <c r="R48">
        <v>3.4109592779291553</v>
      </c>
      <c r="S48">
        <v>2.1405043505454544</v>
      </c>
      <c r="T48">
        <v>0</v>
      </c>
      <c r="U48">
        <v>243.68162137332195</v>
      </c>
      <c r="V48">
        <v>0</v>
      </c>
      <c r="W48">
        <v>4.8293404942007063</v>
      </c>
      <c r="X48">
        <v>17.398350937303217</v>
      </c>
      <c r="Y48">
        <v>0</v>
      </c>
      <c r="Z48">
        <v>1.6646651999999997</v>
      </c>
      <c r="AA48">
        <v>0</v>
      </c>
      <c r="AB48">
        <v>6.6903803200000009</v>
      </c>
      <c r="AC48">
        <v>4.9211946280000003</v>
      </c>
      <c r="AD48">
        <v>9.2822125760000009</v>
      </c>
      <c r="AE48">
        <v>12.556885224</v>
      </c>
      <c r="AF48">
        <v>0</v>
      </c>
      <c r="AG48">
        <v>0</v>
      </c>
      <c r="AH48">
        <v>23.765154399999997</v>
      </c>
      <c r="AI48">
        <v>3.556762</v>
      </c>
      <c r="AJ48">
        <v>0</v>
      </c>
      <c r="AK48">
        <v>12.891999999999998</v>
      </c>
      <c r="AL48">
        <v>11.804000000000004</v>
      </c>
      <c r="AM48">
        <v>0</v>
      </c>
      <c r="AN48">
        <v>0</v>
      </c>
      <c r="AO48">
        <v>6.347459999999999</v>
      </c>
      <c r="AP48">
        <v>2.9283659999999996</v>
      </c>
      <c r="AQ48">
        <v>0</v>
      </c>
      <c r="AR48">
        <v>3.925824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18.675215053252696</v>
      </c>
      <c r="BB48">
        <f t="shared" si="0"/>
        <v>545.53068995465173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27.916928291014596</v>
      </c>
      <c r="L49">
        <v>5.2021571351859306</v>
      </c>
      <c r="M49">
        <v>0</v>
      </c>
      <c r="N49">
        <v>30.00616388287715</v>
      </c>
      <c r="O49">
        <v>50.386465962409112</v>
      </c>
      <c r="P49">
        <v>69.039682280454315</v>
      </c>
      <c r="Q49">
        <v>1.851167762521589</v>
      </c>
      <c r="R49">
        <v>3.5472879070183283</v>
      </c>
      <c r="S49">
        <v>2.0576311655960025</v>
      </c>
      <c r="T49">
        <v>0</v>
      </c>
      <c r="U49">
        <v>243.68162137332195</v>
      </c>
      <c r="V49">
        <v>0</v>
      </c>
      <c r="W49">
        <v>4.8293404942007063</v>
      </c>
      <c r="X49">
        <v>17.397453786978183</v>
      </c>
      <c r="Y49">
        <v>0</v>
      </c>
      <c r="Z49">
        <v>1.6646651999999997</v>
      </c>
      <c r="AA49">
        <v>0</v>
      </c>
      <c r="AB49">
        <v>6.6903803200000009</v>
      </c>
      <c r="AC49">
        <v>4.9211946280000003</v>
      </c>
      <c r="AD49">
        <v>9.2822125760000009</v>
      </c>
      <c r="AE49">
        <v>12.556885224</v>
      </c>
      <c r="AF49">
        <v>0</v>
      </c>
      <c r="AG49">
        <v>0</v>
      </c>
      <c r="AH49">
        <v>23.765154399999997</v>
      </c>
      <c r="AI49">
        <v>3.556762</v>
      </c>
      <c r="AJ49">
        <v>0</v>
      </c>
      <c r="AK49">
        <v>12.891999999999998</v>
      </c>
      <c r="AL49">
        <v>8.8530000000000015</v>
      </c>
      <c r="AM49">
        <v>0</v>
      </c>
      <c r="AN49">
        <v>0</v>
      </c>
      <c r="AO49">
        <v>6.347459999999999</v>
      </c>
      <c r="AP49">
        <v>2.9283659999999996</v>
      </c>
      <c r="AQ49">
        <v>0</v>
      </c>
      <c r="AR49">
        <v>13.459968</v>
      </c>
      <c r="AS49">
        <v>8.1661711199999996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18.900103418998611</v>
      </c>
      <c r="BB49">
        <f t="shared" si="0"/>
        <v>552.10001609057929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27.926292450342764</v>
      </c>
      <c r="L50">
        <v>5.2021571351859306</v>
      </c>
      <c r="M50">
        <v>0</v>
      </c>
      <c r="N50">
        <v>30.00616388287715</v>
      </c>
      <c r="O50">
        <v>50.386465962409112</v>
      </c>
      <c r="P50">
        <v>69.039682280454315</v>
      </c>
      <c r="Q50">
        <v>1.851167762521589</v>
      </c>
      <c r="R50">
        <v>3.5472879070183283</v>
      </c>
      <c r="S50">
        <v>2.0576311655960025</v>
      </c>
      <c r="T50">
        <v>0</v>
      </c>
      <c r="U50">
        <v>243.68162137332195</v>
      </c>
      <c r="V50">
        <v>0</v>
      </c>
      <c r="W50">
        <v>4.8293404942007063</v>
      </c>
      <c r="X50">
        <v>17.397453786978183</v>
      </c>
      <c r="Y50">
        <v>0</v>
      </c>
      <c r="Z50">
        <v>1.6646651999999997</v>
      </c>
      <c r="AA50">
        <v>0</v>
      </c>
      <c r="AB50">
        <v>6.6903803200000009</v>
      </c>
      <c r="AC50">
        <v>4.9211946280000003</v>
      </c>
      <c r="AD50">
        <v>9.2822125760000009</v>
      </c>
      <c r="AE50">
        <v>12.556885224</v>
      </c>
      <c r="AF50">
        <v>0</v>
      </c>
      <c r="AG50">
        <v>0</v>
      </c>
      <c r="AH50">
        <v>23.765154399999997</v>
      </c>
      <c r="AI50">
        <v>3.556762</v>
      </c>
      <c r="AJ50">
        <v>0</v>
      </c>
      <c r="AK50">
        <v>12.891999999999998</v>
      </c>
      <c r="AL50">
        <v>8.8530000000000015</v>
      </c>
      <c r="AM50">
        <v>0</v>
      </c>
      <c r="AN50">
        <v>0</v>
      </c>
      <c r="AO50">
        <v>6.347459999999999</v>
      </c>
      <c r="AP50">
        <v>2.9283659999999996</v>
      </c>
      <c r="AQ50">
        <v>0</v>
      </c>
      <c r="AR50">
        <v>13.459968</v>
      </c>
      <c r="AS50">
        <v>8.1661711199999996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18.90041340216959</v>
      </c>
      <c r="BB50">
        <f t="shared" si="0"/>
        <v>552.10907026673635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27.916928291014596</v>
      </c>
      <c r="L51">
        <v>26.817661370986563</v>
      </c>
      <c r="M51">
        <v>0</v>
      </c>
      <c r="N51">
        <v>29.998259394926063</v>
      </c>
      <c r="O51">
        <v>50.916787902439026</v>
      </c>
      <c r="P51">
        <v>69.043449769748506</v>
      </c>
      <c r="Q51">
        <v>1.8200884525674499</v>
      </c>
      <c r="R51">
        <v>3.4109592779291553</v>
      </c>
      <c r="S51">
        <v>2.1405043505454544</v>
      </c>
      <c r="T51">
        <v>0</v>
      </c>
      <c r="U51">
        <v>243.68162137332195</v>
      </c>
      <c r="V51">
        <v>0</v>
      </c>
      <c r="W51">
        <v>4.8309420947298207</v>
      </c>
      <c r="X51">
        <v>17.396933187103272</v>
      </c>
      <c r="Y51">
        <v>0</v>
      </c>
      <c r="Z51">
        <v>1.6646651999999997</v>
      </c>
      <c r="AA51">
        <v>0</v>
      </c>
      <c r="AB51">
        <v>6.6903803200000009</v>
      </c>
      <c r="AC51">
        <v>4.9211946280000003</v>
      </c>
      <c r="AD51">
        <v>9.2822125760000009</v>
      </c>
      <c r="AE51">
        <v>12.556885224</v>
      </c>
      <c r="AF51">
        <v>0</v>
      </c>
      <c r="AG51">
        <v>0</v>
      </c>
      <c r="AH51">
        <v>23.765154399999997</v>
      </c>
      <c r="AI51">
        <v>3.556762</v>
      </c>
      <c r="AJ51">
        <v>0</v>
      </c>
      <c r="AK51">
        <v>12.891999999999998</v>
      </c>
      <c r="AL51">
        <v>8.8530000000000015</v>
      </c>
      <c r="AM51">
        <v>0</v>
      </c>
      <c r="AN51">
        <v>0</v>
      </c>
      <c r="AO51">
        <v>6.347459999999999</v>
      </c>
      <c r="AP51">
        <v>2.9283659999999996</v>
      </c>
      <c r="AQ51">
        <v>0</v>
      </c>
      <c r="AR51">
        <v>3.925824</v>
      </c>
      <c r="AS51">
        <v>8.1661711199999996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19.314651429211668</v>
      </c>
      <c r="BB51">
        <f t="shared" si="0"/>
        <v>564.20955950410018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27.926292450342764</v>
      </c>
      <c r="L52">
        <v>5.2021167024744397</v>
      </c>
      <c r="M52">
        <v>0</v>
      </c>
      <c r="N52">
        <v>30.00616388287715</v>
      </c>
      <c r="O52">
        <v>50.532982753415304</v>
      </c>
      <c r="P52">
        <v>69.040305264945644</v>
      </c>
      <c r="Q52">
        <v>1.8200884525674499</v>
      </c>
      <c r="R52">
        <v>3.4109592779291553</v>
      </c>
      <c r="S52">
        <v>2.1405043505454544</v>
      </c>
      <c r="T52">
        <v>0</v>
      </c>
      <c r="U52">
        <v>243.68162137332195</v>
      </c>
      <c r="V52">
        <v>0</v>
      </c>
      <c r="W52">
        <v>4.8309420947298207</v>
      </c>
      <c r="X52">
        <v>17.396933187103272</v>
      </c>
      <c r="Y52">
        <v>0</v>
      </c>
      <c r="Z52">
        <v>1.6646651999999997</v>
      </c>
      <c r="AA52">
        <v>0</v>
      </c>
      <c r="AB52">
        <v>6.6903803200000009</v>
      </c>
      <c r="AC52">
        <v>4.9211946280000003</v>
      </c>
      <c r="AD52">
        <v>9.2822125760000009</v>
      </c>
      <c r="AE52">
        <v>12.556885224</v>
      </c>
      <c r="AF52">
        <v>0</v>
      </c>
      <c r="AG52">
        <v>0</v>
      </c>
      <c r="AH52">
        <v>23.765154399999997</v>
      </c>
      <c r="AI52">
        <v>3.556762</v>
      </c>
      <c r="AJ52">
        <v>0</v>
      </c>
      <c r="AK52">
        <v>12.891999999999998</v>
      </c>
      <c r="AL52">
        <v>8.8530000000000015</v>
      </c>
      <c r="AM52">
        <v>0</v>
      </c>
      <c r="AN52">
        <v>0</v>
      </c>
      <c r="AO52">
        <v>6.347459999999999</v>
      </c>
      <c r="AP52">
        <v>2.9283659999999996</v>
      </c>
      <c r="AQ52">
        <v>0</v>
      </c>
      <c r="AR52">
        <v>3.925824</v>
      </c>
      <c r="AS52">
        <v>8.1661711199999996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18.586939836768376</v>
      </c>
      <c r="BB52">
        <f t="shared" si="0"/>
        <v>542.95204542148406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27.916928291014596</v>
      </c>
      <c r="L53">
        <v>5.2022480482611773</v>
      </c>
      <c r="M53">
        <v>0</v>
      </c>
      <c r="N53">
        <v>30.00616388287715</v>
      </c>
      <c r="O53">
        <v>50.762927500170008</v>
      </c>
      <c r="P53">
        <v>69.04258949280964</v>
      </c>
      <c r="Q53">
        <v>1.8200884525674499</v>
      </c>
      <c r="R53">
        <v>3.4109592779291553</v>
      </c>
      <c r="S53">
        <v>2.1405043505454544</v>
      </c>
      <c r="T53">
        <v>0</v>
      </c>
      <c r="U53">
        <v>243.68162137332195</v>
      </c>
      <c r="V53">
        <v>0</v>
      </c>
      <c r="W53">
        <v>4.8293404942007063</v>
      </c>
      <c r="X53">
        <v>17.397453786978183</v>
      </c>
      <c r="Y53">
        <v>0</v>
      </c>
      <c r="Z53">
        <v>1.6646651999999997</v>
      </c>
      <c r="AA53">
        <v>0</v>
      </c>
      <c r="AB53">
        <v>6.6903803200000009</v>
      </c>
      <c r="AC53">
        <v>4.9211946280000003</v>
      </c>
      <c r="AD53">
        <v>9.2822125760000009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12.891999999999998</v>
      </c>
      <c r="AL53">
        <v>8.8530000000000015</v>
      </c>
      <c r="AM53">
        <v>0</v>
      </c>
      <c r="AN53">
        <v>0</v>
      </c>
      <c r="AO53">
        <v>6.347459999999999</v>
      </c>
      <c r="AP53">
        <v>2.9283659999999996</v>
      </c>
      <c r="AQ53">
        <v>0</v>
      </c>
      <c r="AR53">
        <v>3.925824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18.296733932233227</v>
      </c>
      <c r="BB53">
        <f t="shared" si="0"/>
        <v>534.47467976644225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27.926292450342764</v>
      </c>
      <c r="L54">
        <v>5.2022480482611773</v>
      </c>
      <c r="M54">
        <v>0</v>
      </c>
      <c r="N54">
        <v>30.00616388287715</v>
      </c>
      <c r="O54">
        <v>50.762927500170008</v>
      </c>
      <c r="P54">
        <v>69.040305264945644</v>
      </c>
      <c r="Q54">
        <v>1.8200884525674499</v>
      </c>
      <c r="R54">
        <v>3.4109592779291553</v>
      </c>
      <c r="S54">
        <v>2.1405043505454544</v>
      </c>
      <c r="T54">
        <v>0</v>
      </c>
      <c r="U54">
        <v>243.68162137332195</v>
      </c>
      <c r="V54">
        <v>0</v>
      </c>
      <c r="W54">
        <v>4.8309420947298207</v>
      </c>
      <c r="X54">
        <v>17.404731028222475</v>
      </c>
      <c r="Y54">
        <v>0</v>
      </c>
      <c r="Z54">
        <v>1.6646651999999997</v>
      </c>
      <c r="AA54">
        <v>0</v>
      </c>
      <c r="AB54">
        <v>3.3181035999999997</v>
      </c>
      <c r="AC54">
        <v>2.4581713600000001</v>
      </c>
      <c r="AD54">
        <v>9.2822125760000009</v>
      </c>
      <c r="AE54">
        <v>12.556885224</v>
      </c>
      <c r="AF54">
        <v>0</v>
      </c>
      <c r="AG54">
        <v>0</v>
      </c>
      <c r="AH54">
        <v>23.765154399999997</v>
      </c>
      <c r="AI54">
        <v>0</v>
      </c>
      <c r="AJ54">
        <v>0</v>
      </c>
      <c r="AK54">
        <v>12.891999999999998</v>
      </c>
      <c r="AL54">
        <v>8.8530000000000015</v>
      </c>
      <c r="AM54">
        <v>0</v>
      </c>
      <c r="AN54">
        <v>0</v>
      </c>
      <c r="AO54">
        <v>6.347459999999999</v>
      </c>
      <c r="AP54">
        <v>2.9283659999999996</v>
      </c>
      <c r="AQ54">
        <v>0</v>
      </c>
      <c r="AR54">
        <v>3.925824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18.104113939653541</v>
      </c>
      <c r="BB54">
        <f t="shared" si="0"/>
        <v>528.84795854425943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27.916928291014596</v>
      </c>
      <c r="L55">
        <v>5.5090661293883869</v>
      </c>
      <c r="M55">
        <v>0</v>
      </c>
      <c r="N55">
        <v>29.99955808869456</v>
      </c>
      <c r="O55">
        <v>52.105957577834673</v>
      </c>
      <c r="P55">
        <v>69.039682280454315</v>
      </c>
      <c r="Q55">
        <v>1.8200884525674499</v>
      </c>
      <c r="R55">
        <v>3.4109592779291553</v>
      </c>
      <c r="S55">
        <v>2.1405043505454544</v>
      </c>
      <c r="T55">
        <v>0</v>
      </c>
      <c r="U55">
        <v>243.68162137332195</v>
      </c>
      <c r="V55">
        <v>0</v>
      </c>
      <c r="W55">
        <v>4.8309420947298207</v>
      </c>
      <c r="X55">
        <v>17.404731028222475</v>
      </c>
      <c r="Y55">
        <v>0</v>
      </c>
      <c r="Z55">
        <v>1.6646651999999997</v>
      </c>
      <c r="AA55">
        <v>0</v>
      </c>
      <c r="AB55">
        <v>3.3181035999999997</v>
      </c>
      <c r="AC55">
        <v>2.4581713600000001</v>
      </c>
      <c r="AD55">
        <v>9.2822125760000009</v>
      </c>
      <c r="AE55">
        <v>12.556885224</v>
      </c>
      <c r="AF55">
        <v>0</v>
      </c>
      <c r="AG55">
        <v>0</v>
      </c>
      <c r="AH55">
        <v>23.765154399999997</v>
      </c>
      <c r="AI55">
        <v>0</v>
      </c>
      <c r="AJ55">
        <v>0</v>
      </c>
      <c r="AK55">
        <v>12.891999999999998</v>
      </c>
      <c r="AL55">
        <v>5.9020000000000019</v>
      </c>
      <c r="AM55">
        <v>0</v>
      </c>
      <c r="AN55">
        <v>0</v>
      </c>
      <c r="AO55">
        <v>6.347459999999999</v>
      </c>
      <c r="AP55">
        <v>2.9283659999999996</v>
      </c>
      <c r="AQ55">
        <v>0</v>
      </c>
      <c r="AR55">
        <v>3.925824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18.060496728062201</v>
      </c>
      <c r="BB55">
        <f t="shared" si="0"/>
        <v>527.57383097664069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27.926292450342764</v>
      </c>
      <c r="L56">
        <v>5.5090661293883869</v>
      </c>
      <c r="M56">
        <v>0</v>
      </c>
      <c r="N56">
        <v>29.99955808869456</v>
      </c>
      <c r="O56">
        <v>52.105957577834673</v>
      </c>
      <c r="P56">
        <v>69.039682280454315</v>
      </c>
      <c r="Q56">
        <v>1.8200884525674499</v>
      </c>
      <c r="R56">
        <v>3.4109592779291553</v>
      </c>
      <c r="S56">
        <v>2.1405043505454544</v>
      </c>
      <c r="T56">
        <v>0</v>
      </c>
      <c r="U56">
        <v>243.68162137332195</v>
      </c>
      <c r="V56">
        <v>0</v>
      </c>
      <c r="W56">
        <v>4.8309420947298207</v>
      </c>
      <c r="X56">
        <v>17.404731028222475</v>
      </c>
      <c r="Y56">
        <v>0</v>
      </c>
      <c r="Z56">
        <v>1.6646651999999997</v>
      </c>
      <c r="AA56">
        <v>0</v>
      </c>
      <c r="AB56">
        <v>3.3181035999999997</v>
      </c>
      <c r="AC56">
        <v>2.4581713600000001</v>
      </c>
      <c r="AD56">
        <v>9.2822125760000009</v>
      </c>
      <c r="AE56">
        <v>12.556885224</v>
      </c>
      <c r="AF56">
        <v>0</v>
      </c>
      <c r="AG56">
        <v>0</v>
      </c>
      <c r="AH56">
        <v>23.765154399999997</v>
      </c>
      <c r="AI56">
        <v>0</v>
      </c>
      <c r="AJ56">
        <v>0</v>
      </c>
      <c r="AK56">
        <v>12.891999999999998</v>
      </c>
      <c r="AL56">
        <v>5.9020000000000019</v>
      </c>
      <c r="AM56">
        <v>0</v>
      </c>
      <c r="AN56">
        <v>0</v>
      </c>
      <c r="AO56">
        <v>6.347459999999999</v>
      </c>
      <c r="AP56">
        <v>2.9283659999999996</v>
      </c>
      <c r="AQ56">
        <v>0</v>
      </c>
      <c r="AR56">
        <v>3.925824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18.06080671123318</v>
      </c>
      <c r="BB56">
        <f t="shared" si="0"/>
        <v>527.58288515279787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27.916928291014596</v>
      </c>
      <c r="L57">
        <v>5.5090661293883869</v>
      </c>
      <c r="M57">
        <v>0</v>
      </c>
      <c r="N57">
        <v>29.998259394926063</v>
      </c>
      <c r="O57">
        <v>52.105957539453144</v>
      </c>
      <c r="P57">
        <v>69.040305264945644</v>
      </c>
      <c r="Q57">
        <v>1.8200884525674499</v>
      </c>
      <c r="R57">
        <v>3.4109592779291553</v>
      </c>
      <c r="S57">
        <v>2.1405043505454544</v>
      </c>
      <c r="T57">
        <v>0</v>
      </c>
      <c r="U57">
        <v>243.68162137332195</v>
      </c>
      <c r="V57">
        <v>0</v>
      </c>
      <c r="W57">
        <v>4.8293404942007063</v>
      </c>
      <c r="X57">
        <v>17.397453786978183</v>
      </c>
      <c r="Y57">
        <v>0</v>
      </c>
      <c r="Z57">
        <v>1.6646651999999997</v>
      </c>
      <c r="AA57">
        <v>2.0065999999999997</v>
      </c>
      <c r="AB57">
        <v>3.3181035999999997</v>
      </c>
      <c r="AC57">
        <v>2.4581713600000001</v>
      </c>
      <c r="AD57">
        <v>9.2822125760000009</v>
      </c>
      <c r="AE57">
        <v>12.556885224</v>
      </c>
      <c r="AF57">
        <v>0</v>
      </c>
      <c r="AG57">
        <v>0</v>
      </c>
      <c r="AH57">
        <v>23.765154399999997</v>
      </c>
      <c r="AI57">
        <v>0</v>
      </c>
      <c r="AJ57">
        <v>0</v>
      </c>
      <c r="AK57">
        <v>12.891999999999998</v>
      </c>
      <c r="AL57">
        <v>5.9020000000000019</v>
      </c>
      <c r="AM57">
        <v>0</v>
      </c>
      <c r="AN57">
        <v>0</v>
      </c>
      <c r="AO57">
        <v>6.347459999999999</v>
      </c>
      <c r="AP57">
        <v>2.9283659999999996</v>
      </c>
      <c r="AQ57">
        <v>0</v>
      </c>
      <c r="AR57">
        <v>3.925824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18.126598845223445</v>
      </c>
      <c r="BB57">
        <f t="shared" si="0"/>
        <v>529.50477427004739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27.926292450342764</v>
      </c>
      <c r="L58">
        <v>5.5090661293883869</v>
      </c>
      <c r="M58">
        <v>0</v>
      </c>
      <c r="N58">
        <v>29.998259394926063</v>
      </c>
      <c r="O58">
        <v>52.105957539453144</v>
      </c>
      <c r="P58">
        <v>69.040305264945644</v>
      </c>
      <c r="Q58">
        <v>1.8200884525674499</v>
      </c>
      <c r="R58">
        <v>3.4109592779291553</v>
      </c>
      <c r="S58">
        <v>2.1405043505454544</v>
      </c>
      <c r="T58">
        <v>0</v>
      </c>
      <c r="U58">
        <v>243.68162137332195</v>
      </c>
      <c r="V58">
        <v>0</v>
      </c>
      <c r="W58">
        <v>4.8293404942007063</v>
      </c>
      <c r="X58">
        <v>17.397453786978183</v>
      </c>
      <c r="Y58">
        <v>0</v>
      </c>
      <c r="Z58">
        <v>1.6646651999999997</v>
      </c>
      <c r="AA58">
        <v>3.3510219999999999</v>
      </c>
      <c r="AB58">
        <v>3.3181035999999997</v>
      </c>
      <c r="AC58">
        <v>2.4581713600000001</v>
      </c>
      <c r="AD58">
        <v>9.2822125760000009</v>
      </c>
      <c r="AE58">
        <v>12.556885224</v>
      </c>
      <c r="AF58">
        <v>0</v>
      </c>
      <c r="AG58">
        <v>0</v>
      </c>
      <c r="AH58">
        <v>23.765154399999997</v>
      </c>
      <c r="AI58">
        <v>0</v>
      </c>
      <c r="AJ58">
        <v>0</v>
      </c>
      <c r="AK58">
        <v>12.891999999999998</v>
      </c>
      <c r="AL58">
        <v>5.9020000000000019</v>
      </c>
      <c r="AM58">
        <v>0</v>
      </c>
      <c r="AN58">
        <v>0</v>
      </c>
      <c r="AO58">
        <v>6.347459999999999</v>
      </c>
      <c r="AP58">
        <v>2.9283659999999996</v>
      </c>
      <c r="AQ58">
        <v>0</v>
      </c>
      <c r="AR58">
        <v>3.925824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18.171409120394426</v>
      </c>
      <c r="BB58">
        <f t="shared" si="0"/>
        <v>530.81375015420463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27.916928291014596</v>
      </c>
      <c r="L59">
        <v>5.5090661293883869</v>
      </c>
      <c r="M59">
        <v>0</v>
      </c>
      <c r="N59">
        <v>29.998259394926063</v>
      </c>
      <c r="O59">
        <v>52.105957539453144</v>
      </c>
      <c r="P59">
        <v>69.040305264945644</v>
      </c>
      <c r="Q59">
        <v>1.8200884525674499</v>
      </c>
      <c r="R59">
        <v>3.4109592779291553</v>
      </c>
      <c r="S59">
        <v>2.1405043505454544</v>
      </c>
      <c r="T59">
        <v>0</v>
      </c>
      <c r="U59">
        <v>243.68162137332195</v>
      </c>
      <c r="V59">
        <v>0</v>
      </c>
      <c r="W59">
        <v>4.9950339332917695</v>
      </c>
      <c r="X59">
        <v>17.395800957707099</v>
      </c>
      <c r="Y59">
        <v>0</v>
      </c>
      <c r="Z59">
        <v>0</v>
      </c>
      <c r="AA59">
        <v>3.5516820000000004</v>
      </c>
      <c r="AB59">
        <v>3.3181035999999997</v>
      </c>
      <c r="AC59">
        <v>2.4581713600000001</v>
      </c>
      <c r="AD59">
        <v>6.945553799999999</v>
      </c>
      <c r="AE59">
        <v>12.556885224</v>
      </c>
      <c r="AF59">
        <v>0</v>
      </c>
      <c r="AG59">
        <v>0</v>
      </c>
      <c r="AH59">
        <v>23.765154399999997</v>
      </c>
      <c r="AI59">
        <v>0</v>
      </c>
      <c r="AJ59">
        <v>0</v>
      </c>
      <c r="AK59">
        <v>12.891999999999998</v>
      </c>
      <c r="AL59">
        <v>5.9020000000000019</v>
      </c>
      <c r="AM59">
        <v>0</v>
      </c>
      <c r="AN59">
        <v>0</v>
      </c>
      <c r="AO59">
        <v>6.347459999999999</v>
      </c>
      <c r="AP59">
        <v>2.9283659999999996</v>
      </c>
      <c r="AQ59">
        <v>0</v>
      </c>
      <c r="AR59">
        <v>3.925824</v>
      </c>
      <c r="AS59">
        <v>3.0751271999999994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18.062036738731834</v>
      </c>
      <c r="BB59">
        <f t="shared" si="0"/>
        <v>527.6188158103588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27.926292450342764</v>
      </c>
      <c r="L60">
        <v>5.5090661293883869</v>
      </c>
      <c r="M60">
        <v>0</v>
      </c>
      <c r="N60">
        <v>29.998259394926063</v>
      </c>
      <c r="O60">
        <v>50.385295930839163</v>
      </c>
      <c r="P60">
        <v>69.039682280454315</v>
      </c>
      <c r="Q60">
        <v>1.8200884525674499</v>
      </c>
      <c r="R60">
        <v>3.4109592779291553</v>
      </c>
      <c r="S60">
        <v>2.1405043505454544</v>
      </c>
      <c r="T60">
        <v>0</v>
      </c>
      <c r="U60">
        <v>243.68162137332195</v>
      </c>
      <c r="V60">
        <v>0</v>
      </c>
      <c r="W60">
        <v>4.8293404942007063</v>
      </c>
      <c r="X60">
        <v>17.397453786978183</v>
      </c>
      <c r="Y60">
        <v>0</v>
      </c>
      <c r="Z60">
        <v>0</v>
      </c>
      <c r="AA60">
        <v>3.5516820000000004</v>
      </c>
      <c r="AB60">
        <v>3.3181035999999997</v>
      </c>
      <c r="AC60">
        <v>2.4581713600000001</v>
      </c>
      <c r="AD60">
        <v>6.945553799999999</v>
      </c>
      <c r="AE60">
        <v>12.556885224</v>
      </c>
      <c r="AF60">
        <v>0</v>
      </c>
      <c r="AG60">
        <v>0</v>
      </c>
      <c r="AH60">
        <v>23.765154399999997</v>
      </c>
      <c r="AI60">
        <v>0</v>
      </c>
      <c r="AJ60">
        <v>0</v>
      </c>
      <c r="AK60">
        <v>12.891999999999998</v>
      </c>
      <c r="AL60">
        <v>5.9020000000000019</v>
      </c>
      <c r="AM60">
        <v>0</v>
      </c>
      <c r="AN60">
        <v>0</v>
      </c>
      <c r="AO60">
        <v>6.347459999999999</v>
      </c>
      <c r="AP60">
        <v>2.9283659999999996</v>
      </c>
      <c r="AQ60">
        <v>0</v>
      </c>
      <c r="AR60">
        <v>3.925824</v>
      </c>
      <c r="AS60">
        <v>3.0751271999999994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17.999942109259557</v>
      </c>
      <c r="BB60">
        <f t="shared" si="0"/>
        <v>525.80494939623395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27.916928291014596</v>
      </c>
      <c r="L61">
        <v>5.5090661293883869</v>
      </c>
      <c r="M61">
        <v>0</v>
      </c>
      <c r="N61">
        <v>29.998259394926063</v>
      </c>
      <c r="O61">
        <v>50.378481129045888</v>
      </c>
      <c r="P61">
        <v>69.039682280454315</v>
      </c>
      <c r="Q61">
        <v>1.851167762521589</v>
      </c>
      <c r="R61">
        <v>3.5472879070183283</v>
      </c>
      <c r="S61">
        <v>2.0576311655960025</v>
      </c>
      <c r="T61">
        <v>0</v>
      </c>
      <c r="U61">
        <v>243.68162137332195</v>
      </c>
      <c r="V61">
        <v>0</v>
      </c>
      <c r="W61">
        <v>4.8293404942007063</v>
      </c>
      <c r="X61">
        <v>17.397453786978183</v>
      </c>
      <c r="Y61">
        <v>0</v>
      </c>
      <c r="Z61">
        <v>0</v>
      </c>
      <c r="AA61">
        <v>3.5516820000000004</v>
      </c>
      <c r="AB61">
        <v>3.3181035999999997</v>
      </c>
      <c r="AC61">
        <v>2.4581713600000001</v>
      </c>
      <c r="AD61">
        <v>6.945553799999999</v>
      </c>
      <c r="AE61">
        <v>12.556885224</v>
      </c>
      <c r="AF61">
        <v>0</v>
      </c>
      <c r="AG61">
        <v>0</v>
      </c>
      <c r="AH61">
        <v>23.765154399999997</v>
      </c>
      <c r="AI61">
        <v>0</v>
      </c>
      <c r="AJ61">
        <v>0</v>
      </c>
      <c r="AK61">
        <v>12.891999999999998</v>
      </c>
      <c r="AL61">
        <v>5.9020000000000019</v>
      </c>
      <c r="AM61">
        <v>0</v>
      </c>
      <c r="AN61">
        <v>0</v>
      </c>
      <c r="AO61">
        <v>6.347459999999999</v>
      </c>
      <c r="AP61">
        <v>3.0910529999999996</v>
      </c>
      <c r="AQ61">
        <v>0</v>
      </c>
      <c r="AR61">
        <v>3.925824</v>
      </c>
      <c r="AS61">
        <v>3.0751271999999994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18.007589256376146</v>
      </c>
      <c r="BB61">
        <f t="shared" si="0"/>
        <v>526.02834504208988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27.926292450342764</v>
      </c>
      <c r="L62">
        <v>5.5090661293883869</v>
      </c>
      <c r="M62">
        <v>0</v>
      </c>
      <c r="N62">
        <v>29.998259394926063</v>
      </c>
      <c r="O62">
        <v>50.376920658769144</v>
      </c>
      <c r="P62">
        <v>69.039682280454315</v>
      </c>
      <c r="Q62">
        <v>1.8200884525674499</v>
      </c>
      <c r="R62">
        <v>3.4109592779291553</v>
      </c>
      <c r="S62">
        <v>2.1405043505454544</v>
      </c>
      <c r="T62">
        <v>0</v>
      </c>
      <c r="U62">
        <v>243.68162137332195</v>
      </c>
      <c r="V62">
        <v>0</v>
      </c>
      <c r="W62">
        <v>4.8293404942007063</v>
      </c>
      <c r="X62">
        <v>17.397453786978183</v>
      </c>
      <c r="Y62">
        <v>0</v>
      </c>
      <c r="Z62">
        <v>0</v>
      </c>
      <c r="AA62">
        <v>3.5516820000000004</v>
      </c>
      <c r="AB62">
        <v>3.3181035999999997</v>
      </c>
      <c r="AC62">
        <v>2.4581713600000001</v>
      </c>
      <c r="AD62">
        <v>6.945553799999999</v>
      </c>
      <c r="AE62">
        <v>12.556885224</v>
      </c>
      <c r="AF62">
        <v>0</v>
      </c>
      <c r="AG62">
        <v>0</v>
      </c>
      <c r="AH62">
        <v>23.765154399999997</v>
      </c>
      <c r="AI62">
        <v>0</v>
      </c>
      <c r="AJ62">
        <v>0</v>
      </c>
      <c r="AK62">
        <v>12.891999999999998</v>
      </c>
      <c r="AL62">
        <v>11.804000000000004</v>
      </c>
      <c r="AM62">
        <v>0</v>
      </c>
      <c r="AN62">
        <v>0</v>
      </c>
      <c r="AO62">
        <v>6.347459999999999</v>
      </c>
      <c r="AP62">
        <v>3.0910529999999996</v>
      </c>
      <c r="AQ62">
        <v>0</v>
      </c>
      <c r="AR62">
        <v>3.925824</v>
      </c>
      <c r="AS62">
        <v>3.0751271999999994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18.200405867189527</v>
      </c>
      <c r="BB62">
        <f t="shared" si="0"/>
        <v>531.66079736623396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29.030825676323413</v>
      </c>
      <c r="L63">
        <v>5.4719474985649308</v>
      </c>
      <c r="M63">
        <v>0</v>
      </c>
      <c r="N63">
        <v>29.998259394926063</v>
      </c>
      <c r="O63">
        <v>50.377798782961463</v>
      </c>
      <c r="P63">
        <v>69.039682280454315</v>
      </c>
      <c r="Q63">
        <v>1.6447498266055045</v>
      </c>
      <c r="R63">
        <v>3.5469955258620693</v>
      </c>
      <c r="S63">
        <v>2.22311375</v>
      </c>
      <c r="T63">
        <v>0</v>
      </c>
      <c r="U63">
        <v>243.68162137332195</v>
      </c>
      <c r="V63">
        <v>0</v>
      </c>
      <c r="W63">
        <v>4.8601218529707966</v>
      </c>
      <c r="X63">
        <v>17.48963444178246</v>
      </c>
      <c r="Y63">
        <v>0</v>
      </c>
      <c r="Z63">
        <v>0</v>
      </c>
      <c r="AA63">
        <v>3.5516820000000004</v>
      </c>
      <c r="AB63">
        <v>3.3181035999999997</v>
      </c>
      <c r="AC63">
        <v>2.4581713600000001</v>
      </c>
      <c r="AD63">
        <v>6.945553799999999</v>
      </c>
      <c r="AE63">
        <v>12.556885224</v>
      </c>
      <c r="AF63">
        <v>0</v>
      </c>
      <c r="AG63">
        <v>0</v>
      </c>
      <c r="AH63">
        <v>23.765154399999997</v>
      </c>
      <c r="AI63">
        <v>0</v>
      </c>
      <c r="AJ63">
        <v>0</v>
      </c>
      <c r="AK63">
        <v>12.891999999999998</v>
      </c>
      <c r="AL63">
        <v>20.361900000000002</v>
      </c>
      <c r="AM63">
        <v>0</v>
      </c>
      <c r="AN63">
        <v>0</v>
      </c>
      <c r="AO63">
        <v>6.347459999999999</v>
      </c>
      <c r="AP63">
        <v>3.0910529999999996</v>
      </c>
      <c r="AQ63">
        <v>0</v>
      </c>
      <c r="AR63">
        <v>13.459968</v>
      </c>
      <c r="AS63">
        <v>3.0751271999999994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18.840116168500412</v>
      </c>
      <c r="BB63">
        <f t="shared" si="0"/>
        <v>550.34769281927242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29.041163810426543</v>
      </c>
      <c r="L64">
        <v>5.4719474985649308</v>
      </c>
      <c r="M64">
        <v>0</v>
      </c>
      <c r="N64">
        <v>29.998259394926063</v>
      </c>
      <c r="O64">
        <v>50.386490802714718</v>
      </c>
      <c r="P64">
        <v>69.039682280454315</v>
      </c>
      <c r="Q64">
        <v>1.6447498266055045</v>
      </c>
      <c r="R64">
        <v>3.5469955258620693</v>
      </c>
      <c r="S64">
        <v>2.22311375</v>
      </c>
      <c r="T64">
        <v>0</v>
      </c>
      <c r="U64">
        <v>243.68162137332195</v>
      </c>
      <c r="V64">
        <v>0</v>
      </c>
      <c r="W64">
        <v>4.8601218529707966</v>
      </c>
      <c r="X64">
        <v>17.48963444178246</v>
      </c>
      <c r="Y64">
        <v>0</v>
      </c>
      <c r="Z64">
        <v>0</v>
      </c>
      <c r="AA64">
        <v>3.5516820000000004</v>
      </c>
      <c r="AB64">
        <v>3.3181035999999997</v>
      </c>
      <c r="AC64">
        <v>2.4581713600000001</v>
      </c>
      <c r="AD64">
        <v>6.945553799999999</v>
      </c>
      <c r="AE64">
        <v>12.556885224</v>
      </c>
      <c r="AF64">
        <v>0</v>
      </c>
      <c r="AG64">
        <v>0</v>
      </c>
      <c r="AH64">
        <v>23.765154399999997</v>
      </c>
      <c r="AI64">
        <v>0</v>
      </c>
      <c r="AJ64">
        <v>0</v>
      </c>
      <c r="AK64">
        <v>12.891999999999998</v>
      </c>
      <c r="AL64">
        <v>20.361900000000002</v>
      </c>
      <c r="AM64">
        <v>0</v>
      </c>
      <c r="AN64">
        <v>0</v>
      </c>
      <c r="AO64">
        <v>6.347459999999999</v>
      </c>
      <c r="AP64">
        <v>3.0910529999999996</v>
      </c>
      <c r="AQ64">
        <v>0</v>
      </c>
      <c r="AR64">
        <v>13.459968</v>
      </c>
      <c r="AS64">
        <v>3.0751271999999994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18.840746195966315</v>
      </c>
      <c r="BB64">
        <f t="shared" si="0"/>
        <v>550.3660929456629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29.030825676323413</v>
      </c>
      <c r="L65">
        <v>5.4719474985649308</v>
      </c>
      <c r="M65">
        <v>0</v>
      </c>
      <c r="N65">
        <v>29.998259394926063</v>
      </c>
      <c r="O65">
        <v>50.378461100192361</v>
      </c>
      <c r="P65">
        <v>69.039682280454315</v>
      </c>
      <c r="Q65">
        <v>1.6447498266055045</v>
      </c>
      <c r="R65">
        <v>3.5469955258620693</v>
      </c>
      <c r="S65">
        <v>2.22311375</v>
      </c>
      <c r="T65">
        <v>0</v>
      </c>
      <c r="U65">
        <v>243.68162137332195</v>
      </c>
      <c r="V65">
        <v>0</v>
      </c>
      <c r="W65">
        <v>4.8601218529707966</v>
      </c>
      <c r="X65">
        <v>17.48963444178246</v>
      </c>
      <c r="Y65">
        <v>0</v>
      </c>
      <c r="Z65">
        <v>0</v>
      </c>
      <c r="AA65">
        <v>3.5516820000000004</v>
      </c>
      <c r="AB65">
        <v>3.3181035999999997</v>
      </c>
      <c r="AC65">
        <v>2.4581713600000001</v>
      </c>
      <c r="AD65">
        <v>6.945553799999999</v>
      </c>
      <c r="AE65">
        <v>12.556885224</v>
      </c>
      <c r="AF65">
        <v>0</v>
      </c>
      <c r="AG65">
        <v>0</v>
      </c>
      <c r="AH65">
        <v>23.765154399999997</v>
      </c>
      <c r="AI65">
        <v>0</v>
      </c>
      <c r="AJ65">
        <v>0</v>
      </c>
      <c r="AK65">
        <v>12.891999999999998</v>
      </c>
      <c r="AL65">
        <v>20.361900000000002</v>
      </c>
      <c r="AM65">
        <v>0</v>
      </c>
      <c r="AN65">
        <v>0</v>
      </c>
      <c r="AO65">
        <v>6.720839999999999</v>
      </c>
      <c r="AP65">
        <v>2.9283659999999996</v>
      </c>
      <c r="AQ65">
        <v>0</v>
      </c>
      <c r="AR65">
        <v>3.925824</v>
      </c>
      <c r="AS65">
        <v>3.0751271999999994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18.531532022358679</v>
      </c>
      <c r="BB65">
        <f t="shared" si="0"/>
        <v>541.33348828264513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29.041163810426543</v>
      </c>
      <c r="L66">
        <v>5.4719474985649308</v>
      </c>
      <c r="M66">
        <v>0</v>
      </c>
      <c r="N66">
        <v>29.998259394926063</v>
      </c>
      <c r="O66">
        <v>50.378107963185279</v>
      </c>
      <c r="P66">
        <v>69.039682280454315</v>
      </c>
      <c r="Q66">
        <v>1.6447498266055045</v>
      </c>
      <c r="R66">
        <v>3.5469955258620693</v>
      </c>
      <c r="S66">
        <v>2.22311375</v>
      </c>
      <c r="T66">
        <v>0</v>
      </c>
      <c r="U66">
        <v>243.68162137332195</v>
      </c>
      <c r="V66">
        <v>0</v>
      </c>
      <c r="W66">
        <v>4.8601218529707966</v>
      </c>
      <c r="X66">
        <v>17.48963444178246</v>
      </c>
      <c r="Y66">
        <v>0</v>
      </c>
      <c r="Z66">
        <v>0</v>
      </c>
      <c r="AA66">
        <v>3.5516820000000004</v>
      </c>
      <c r="AB66">
        <v>3.3181035999999997</v>
      </c>
      <c r="AC66">
        <v>2.4581713600000001</v>
      </c>
      <c r="AD66">
        <v>6.945553799999999</v>
      </c>
      <c r="AE66">
        <v>12.556885224</v>
      </c>
      <c r="AF66">
        <v>0</v>
      </c>
      <c r="AG66">
        <v>0</v>
      </c>
      <c r="AH66">
        <v>23.765154399999997</v>
      </c>
      <c r="AI66">
        <v>0</v>
      </c>
      <c r="AJ66">
        <v>0</v>
      </c>
      <c r="AK66">
        <v>12.891999999999998</v>
      </c>
      <c r="AL66">
        <v>20.361900000000002</v>
      </c>
      <c r="AM66">
        <v>0</v>
      </c>
      <c r="AN66">
        <v>0</v>
      </c>
      <c r="AO66">
        <v>6.720839999999999</v>
      </c>
      <c r="AP66">
        <v>2.9283659999999996</v>
      </c>
      <c r="AQ66">
        <v>0</v>
      </c>
      <c r="AR66">
        <v>3.925824</v>
      </c>
      <c r="AS66">
        <v>3.0751271999999994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18.531862781354196</v>
      </c>
      <c r="BB66">
        <f t="shared" si="0"/>
        <v>541.34314252074557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28.009161527298218</v>
      </c>
      <c r="L67">
        <v>5.4949980046115634</v>
      </c>
      <c r="M67">
        <v>0</v>
      </c>
      <c r="N67">
        <v>29.998660580460548</v>
      </c>
      <c r="O67">
        <v>50.378369058244651</v>
      </c>
      <c r="P67">
        <v>69.039682280454315</v>
      </c>
      <c r="Q67">
        <v>1.7695918441901406</v>
      </c>
      <c r="R67">
        <v>3.5180300452049762</v>
      </c>
      <c r="S67">
        <v>2.1922230122390207</v>
      </c>
      <c r="T67">
        <v>0</v>
      </c>
      <c r="U67">
        <v>243.68162137332195</v>
      </c>
      <c r="V67">
        <v>0</v>
      </c>
      <c r="W67">
        <v>4.8615043169121375</v>
      </c>
      <c r="X67">
        <v>17.488893045087931</v>
      </c>
      <c r="Y67">
        <v>0</v>
      </c>
      <c r="Z67">
        <v>0</v>
      </c>
      <c r="AA67">
        <v>3.5685374400000001</v>
      </c>
      <c r="AB67">
        <v>3.3181035999999997</v>
      </c>
      <c r="AC67">
        <v>2.4581713600000001</v>
      </c>
      <c r="AD67">
        <v>8.7238839999999982</v>
      </c>
      <c r="AE67">
        <v>12.556885224</v>
      </c>
      <c r="AF67">
        <v>0</v>
      </c>
      <c r="AG67">
        <v>0</v>
      </c>
      <c r="AH67">
        <v>29.706443</v>
      </c>
      <c r="AI67">
        <v>0</v>
      </c>
      <c r="AJ67">
        <v>0</v>
      </c>
      <c r="AK67">
        <v>12.891999999999998</v>
      </c>
      <c r="AL67">
        <v>13.279500000000004</v>
      </c>
      <c r="AM67">
        <v>0</v>
      </c>
      <c r="AN67">
        <v>0</v>
      </c>
      <c r="AO67">
        <v>7.3182480000000005</v>
      </c>
      <c r="AP67">
        <v>2.9283659999999996</v>
      </c>
      <c r="AQ67">
        <v>0</v>
      </c>
      <c r="AR67">
        <v>3.925824</v>
      </c>
      <c r="AS67">
        <v>3.0751271999999994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18.542084838194693</v>
      </c>
      <c r="BB67">
        <f t="shared" si="0"/>
        <v>541.64174007383076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28.017895395128793</v>
      </c>
      <c r="L68">
        <v>5.4949980046115634</v>
      </c>
      <c r="M68">
        <v>0</v>
      </c>
      <c r="N68">
        <v>30.00564281167691</v>
      </c>
      <c r="O68">
        <v>50.378461100192361</v>
      </c>
      <c r="P68">
        <v>69.039682280454315</v>
      </c>
      <c r="Q68">
        <v>1.7695918441901406</v>
      </c>
      <c r="R68">
        <v>3.5180300452049762</v>
      </c>
      <c r="S68">
        <v>2.1922230122390207</v>
      </c>
      <c r="T68">
        <v>0</v>
      </c>
      <c r="U68">
        <v>243.68162137332195</v>
      </c>
      <c r="V68">
        <v>0</v>
      </c>
      <c r="W68">
        <v>4.8615043169121375</v>
      </c>
      <c r="X68">
        <v>17.488893045087931</v>
      </c>
      <c r="Y68">
        <v>0</v>
      </c>
      <c r="Z68">
        <v>0</v>
      </c>
      <c r="AA68">
        <v>3.5685374400000001</v>
      </c>
      <c r="AB68">
        <v>3.3181035999999997</v>
      </c>
      <c r="AC68">
        <v>2.4581713600000001</v>
      </c>
      <c r="AD68">
        <v>8.7238839999999982</v>
      </c>
      <c r="AE68">
        <v>12.556885224</v>
      </c>
      <c r="AF68">
        <v>0</v>
      </c>
      <c r="AG68">
        <v>0</v>
      </c>
      <c r="AH68">
        <v>35.6477316</v>
      </c>
      <c r="AI68">
        <v>0</v>
      </c>
      <c r="AJ68">
        <v>0</v>
      </c>
      <c r="AK68">
        <v>12.891999999999998</v>
      </c>
      <c r="AL68">
        <v>5.9020000000000019</v>
      </c>
      <c r="AM68">
        <v>0</v>
      </c>
      <c r="AN68">
        <v>0</v>
      </c>
      <c r="AO68">
        <v>7.3182480000000005</v>
      </c>
      <c r="AP68">
        <v>2.9283659999999996</v>
      </c>
      <c r="AQ68">
        <v>0</v>
      </c>
      <c r="AR68">
        <v>3.925824</v>
      </c>
      <c r="AS68">
        <v>3.0751271999999994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18.495069241936413</v>
      </c>
      <c r="BB68">
        <f t="shared" ref="BB68:BB99" si="1">SUM(B68:AZ68)-BA68</f>
        <v>540.2683524110837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28.999641618146782</v>
      </c>
      <c r="L69">
        <v>5.5970253823985807</v>
      </c>
      <c r="M69">
        <v>0</v>
      </c>
      <c r="N69">
        <v>30.004432624113477</v>
      </c>
      <c r="O69">
        <v>50.378461100192361</v>
      </c>
      <c r="P69">
        <v>69.039682280454315</v>
      </c>
      <c r="Q69">
        <v>1.9239973201035374</v>
      </c>
      <c r="R69">
        <v>3.5766735118040085</v>
      </c>
      <c r="S69">
        <v>2.1508983069236263</v>
      </c>
      <c r="T69">
        <v>0</v>
      </c>
      <c r="U69">
        <v>243.68162137332195</v>
      </c>
      <c r="V69">
        <v>0</v>
      </c>
      <c r="W69">
        <v>4.8615043169121375</v>
      </c>
      <c r="X69">
        <v>17.488893045087931</v>
      </c>
      <c r="Y69">
        <v>0</v>
      </c>
      <c r="Z69">
        <v>1.6484599999999998</v>
      </c>
      <c r="AA69">
        <v>3.5685374400000001</v>
      </c>
      <c r="AB69">
        <v>3.3181035999999997</v>
      </c>
      <c r="AC69">
        <v>2.4581713600000001</v>
      </c>
      <c r="AD69">
        <v>8.7238839999999982</v>
      </c>
      <c r="AE69">
        <v>12.556885224</v>
      </c>
      <c r="AF69">
        <v>0</v>
      </c>
      <c r="AG69">
        <v>0</v>
      </c>
      <c r="AH69">
        <v>37.28338999999999</v>
      </c>
      <c r="AI69">
        <v>0</v>
      </c>
      <c r="AJ69">
        <v>0</v>
      </c>
      <c r="AK69">
        <v>12.891999999999998</v>
      </c>
      <c r="AL69">
        <v>5.9020000000000019</v>
      </c>
      <c r="AM69">
        <v>0</v>
      </c>
      <c r="AN69">
        <v>0</v>
      </c>
      <c r="AO69">
        <v>7.3182480000000005</v>
      </c>
      <c r="AP69">
        <v>2.9283659999999996</v>
      </c>
      <c r="AQ69">
        <v>0</v>
      </c>
      <c r="AR69">
        <v>3.925824</v>
      </c>
      <c r="AS69">
        <v>3.0751271999999994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18.645290826612161</v>
      </c>
      <c r="BB69">
        <f t="shared" si="1"/>
        <v>544.65653687684664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29.010097217600702</v>
      </c>
      <c r="L70">
        <v>5.5970253823985807</v>
      </c>
      <c r="M70">
        <v>0</v>
      </c>
      <c r="N70">
        <v>30.004432624113477</v>
      </c>
      <c r="O70">
        <v>50.378461100192361</v>
      </c>
      <c r="P70">
        <v>69.039682280454315</v>
      </c>
      <c r="Q70">
        <v>1.9239973201035374</v>
      </c>
      <c r="R70">
        <v>3.5766735118040085</v>
      </c>
      <c r="S70">
        <v>2.1508983069236263</v>
      </c>
      <c r="T70">
        <v>0</v>
      </c>
      <c r="U70">
        <v>243.68162137332195</v>
      </c>
      <c r="V70">
        <v>0</v>
      </c>
      <c r="W70">
        <v>4.8615043169121375</v>
      </c>
      <c r="X70">
        <v>17.488893045087931</v>
      </c>
      <c r="Y70">
        <v>0</v>
      </c>
      <c r="Z70">
        <v>3.3293303999999995</v>
      </c>
      <c r="AA70">
        <v>7.1370748800000001</v>
      </c>
      <c r="AB70">
        <v>3.3181035999999997</v>
      </c>
      <c r="AC70">
        <v>2.4581713600000001</v>
      </c>
      <c r="AD70">
        <v>8.7238839999999982</v>
      </c>
      <c r="AE70">
        <v>12.556885224</v>
      </c>
      <c r="AF70">
        <v>0</v>
      </c>
      <c r="AG70">
        <v>0</v>
      </c>
      <c r="AH70">
        <v>37.28338999999999</v>
      </c>
      <c r="AI70">
        <v>0</v>
      </c>
      <c r="AJ70">
        <v>0</v>
      </c>
      <c r="AK70">
        <v>12.891999999999998</v>
      </c>
      <c r="AL70">
        <v>5.9020000000000019</v>
      </c>
      <c r="AM70">
        <v>0</v>
      </c>
      <c r="AN70">
        <v>0</v>
      </c>
      <c r="AO70">
        <v>7.3182480000000005</v>
      </c>
      <c r="AP70">
        <v>2.9283659999999996</v>
      </c>
      <c r="AQ70">
        <v>0</v>
      </c>
      <c r="AR70">
        <v>3.925824</v>
      </c>
      <c r="AS70">
        <v>3.0751271999999994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18.81939248151626</v>
      </c>
      <c r="BB70">
        <f t="shared" si="1"/>
        <v>549.74229866139649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28.999641618146782</v>
      </c>
      <c r="L71">
        <v>5.5970253823985807</v>
      </c>
      <c r="M71">
        <v>0</v>
      </c>
      <c r="N71">
        <v>30.004432624113477</v>
      </c>
      <c r="O71">
        <v>50.378461100192361</v>
      </c>
      <c r="P71">
        <v>69.039682280454315</v>
      </c>
      <c r="Q71">
        <v>1.9239973201035374</v>
      </c>
      <c r="R71">
        <v>3.5698377560646843</v>
      </c>
      <c r="S71">
        <v>2.1508983069236263</v>
      </c>
      <c r="T71">
        <v>0</v>
      </c>
      <c r="U71">
        <v>243.68162137332195</v>
      </c>
      <c r="V71">
        <v>0</v>
      </c>
      <c r="W71">
        <v>5.2025073926073935</v>
      </c>
      <c r="X71">
        <v>37.470265952447356</v>
      </c>
      <c r="Y71">
        <v>0</v>
      </c>
      <c r="Z71">
        <v>3.3293303999999995</v>
      </c>
      <c r="AA71">
        <v>7.1370748800000001</v>
      </c>
      <c r="AB71">
        <v>3.3181035999999997</v>
      </c>
      <c r="AC71">
        <v>4.9211946280000003</v>
      </c>
      <c r="AD71">
        <v>8.7238839999999982</v>
      </c>
      <c r="AE71">
        <v>12.556885224</v>
      </c>
      <c r="AF71">
        <v>0</v>
      </c>
      <c r="AG71">
        <v>0</v>
      </c>
      <c r="AH71">
        <v>37.28338999999999</v>
      </c>
      <c r="AI71">
        <v>0.80835500000000005</v>
      </c>
      <c r="AJ71">
        <v>0</v>
      </c>
      <c r="AK71">
        <v>12.891999999999998</v>
      </c>
      <c r="AL71">
        <v>5.9020000000000019</v>
      </c>
      <c r="AM71">
        <v>0</v>
      </c>
      <c r="AN71">
        <v>0</v>
      </c>
      <c r="AO71">
        <v>7.3182480000000005</v>
      </c>
      <c r="AP71">
        <v>2.9283659999999996</v>
      </c>
      <c r="AQ71">
        <v>0</v>
      </c>
      <c r="AR71">
        <v>3.925824</v>
      </c>
      <c r="AS71">
        <v>3.4168079999999996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19.611082987442046</v>
      </c>
      <c r="BB71">
        <f t="shared" si="1"/>
        <v>572.86875185133204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29.010097217600702</v>
      </c>
      <c r="L72">
        <v>5.5970253823985807</v>
      </c>
      <c r="M72">
        <v>0</v>
      </c>
      <c r="N72">
        <v>30.004432624113477</v>
      </c>
      <c r="O72">
        <v>50.378461100192361</v>
      </c>
      <c r="P72">
        <v>69.039682280454315</v>
      </c>
      <c r="Q72">
        <v>1.1074308928571428</v>
      </c>
      <c r="R72">
        <v>3.5698377560646843</v>
      </c>
      <c r="S72">
        <v>1.3239271294928605</v>
      </c>
      <c r="T72">
        <v>0</v>
      </c>
      <c r="U72">
        <v>243.68162137332195</v>
      </c>
      <c r="V72">
        <v>0</v>
      </c>
      <c r="W72">
        <v>5.2018747494191837</v>
      </c>
      <c r="X72">
        <v>37.470265748653794</v>
      </c>
      <c r="Y72">
        <v>0</v>
      </c>
      <c r="Z72">
        <v>3.3293303999999995</v>
      </c>
      <c r="AA72">
        <v>7.1370748800000001</v>
      </c>
      <c r="AB72">
        <v>6.6903803200000009</v>
      </c>
      <c r="AC72">
        <v>4.9211946280000003</v>
      </c>
      <c r="AD72">
        <v>8.7238839999999982</v>
      </c>
      <c r="AE72">
        <v>12.556885224</v>
      </c>
      <c r="AF72">
        <v>0</v>
      </c>
      <c r="AG72">
        <v>0</v>
      </c>
      <c r="AH72">
        <v>37.28338999999999</v>
      </c>
      <c r="AI72">
        <v>3.556762</v>
      </c>
      <c r="AJ72">
        <v>0</v>
      </c>
      <c r="AK72">
        <v>12.891999999999998</v>
      </c>
      <c r="AL72">
        <v>5.9020000000000019</v>
      </c>
      <c r="AM72">
        <v>0</v>
      </c>
      <c r="AN72">
        <v>0</v>
      </c>
      <c r="AO72">
        <v>7.3182480000000005</v>
      </c>
      <c r="AP72">
        <v>2.9283659999999996</v>
      </c>
      <c r="AQ72">
        <v>0</v>
      </c>
      <c r="AR72">
        <v>3.925824</v>
      </c>
      <c r="AS72">
        <v>3.4168079999999996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19.759601364889939</v>
      </c>
      <c r="BB72">
        <f t="shared" si="1"/>
        <v>577.20720234167914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28.008420760594841</v>
      </c>
      <c r="L73">
        <v>5.526841831079583</v>
      </c>
      <c r="M73">
        <v>0</v>
      </c>
      <c r="N73">
        <v>30.004432624113477</v>
      </c>
      <c r="O73">
        <v>50.378461100192361</v>
      </c>
      <c r="P73">
        <v>69.039682280454315</v>
      </c>
      <c r="Q73">
        <v>1.0035550299401199</v>
      </c>
      <c r="R73">
        <v>2.0883244403557191</v>
      </c>
      <c r="S73">
        <v>1.3136054187192119</v>
      </c>
      <c r="T73">
        <v>0</v>
      </c>
      <c r="U73">
        <v>243.68162137332195</v>
      </c>
      <c r="V73">
        <v>0</v>
      </c>
      <c r="W73">
        <v>4.9855507303592583</v>
      </c>
      <c r="X73">
        <v>37.470265748653794</v>
      </c>
      <c r="Y73">
        <v>0</v>
      </c>
      <c r="Z73">
        <v>1.6646651999999997</v>
      </c>
      <c r="AA73">
        <v>7.1370748800000001</v>
      </c>
      <c r="AB73">
        <v>6.6903803200000009</v>
      </c>
      <c r="AC73">
        <v>4.9211946280000003</v>
      </c>
      <c r="AD73">
        <v>8.7238839999999982</v>
      </c>
      <c r="AE73">
        <v>12.556885224</v>
      </c>
      <c r="AF73">
        <v>0</v>
      </c>
      <c r="AG73">
        <v>0</v>
      </c>
      <c r="AH73">
        <v>37.28338999999999</v>
      </c>
      <c r="AI73">
        <v>3.556762</v>
      </c>
      <c r="AJ73">
        <v>0</v>
      </c>
      <c r="AK73">
        <v>12.891999999999998</v>
      </c>
      <c r="AL73">
        <v>5.9020000000000019</v>
      </c>
      <c r="AM73">
        <v>0</v>
      </c>
      <c r="AN73">
        <v>0</v>
      </c>
      <c r="AO73">
        <v>7.3182480000000005</v>
      </c>
      <c r="AP73">
        <v>2.9283659999999996</v>
      </c>
      <c r="AQ73">
        <v>0</v>
      </c>
      <c r="AR73">
        <v>3.925824</v>
      </c>
      <c r="AS73">
        <v>3.4168079999999996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19.609043913164363</v>
      </c>
      <c r="BB73">
        <f t="shared" si="1"/>
        <v>572.80919967662044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51.794023239511411</v>
      </c>
      <c r="L74">
        <v>20.798627057698702</v>
      </c>
      <c r="M74">
        <v>0</v>
      </c>
      <c r="N74">
        <v>30.004432624113477</v>
      </c>
      <c r="O74">
        <v>50.378461100192361</v>
      </c>
      <c r="P74">
        <v>69.039682280454315</v>
      </c>
      <c r="Q74">
        <v>5.2346783068783065</v>
      </c>
      <c r="R74">
        <v>10.456110346522488</v>
      </c>
      <c r="S74">
        <v>6.2669091633466127</v>
      </c>
      <c r="T74">
        <v>0</v>
      </c>
      <c r="U74">
        <v>243.68162137332195</v>
      </c>
      <c r="V74">
        <v>5.2331172413793103</v>
      </c>
      <c r="W74">
        <v>4.9855507303592583</v>
      </c>
      <c r="X74">
        <v>37.470265748653794</v>
      </c>
      <c r="Y74">
        <v>0</v>
      </c>
      <c r="Z74">
        <v>1.6646651999999997</v>
      </c>
      <c r="AA74">
        <v>7.1370748800000001</v>
      </c>
      <c r="AB74">
        <v>10.035570480000001</v>
      </c>
      <c r="AC74">
        <v>4.9211946280000003</v>
      </c>
      <c r="AD74">
        <v>8.7238839999999982</v>
      </c>
      <c r="AE74">
        <v>12.556885224</v>
      </c>
      <c r="AF74">
        <v>0</v>
      </c>
      <c r="AG74">
        <v>0</v>
      </c>
      <c r="AH74">
        <v>37.28338999999999</v>
      </c>
      <c r="AI74">
        <v>3.556762</v>
      </c>
      <c r="AJ74">
        <v>0</v>
      </c>
      <c r="AK74">
        <v>12.891999999999998</v>
      </c>
      <c r="AL74">
        <v>5.9020000000000019</v>
      </c>
      <c r="AM74">
        <v>0.91405714285714279</v>
      </c>
      <c r="AN74">
        <v>0</v>
      </c>
      <c r="AO74">
        <v>7.3182480000000005</v>
      </c>
      <c r="AP74">
        <v>2.9283659999999996</v>
      </c>
      <c r="AQ74">
        <v>0</v>
      </c>
      <c r="AR74">
        <v>3.925824</v>
      </c>
      <c r="AS74">
        <v>3.4168079999999996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21.797018829128106</v>
      </c>
      <c r="BB74">
        <f t="shared" si="1"/>
        <v>636.723189938161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51.793413666026872</v>
      </c>
      <c r="L75">
        <v>3.2268052893829058</v>
      </c>
      <c r="M75">
        <v>0</v>
      </c>
      <c r="N75">
        <v>30.004432624113477</v>
      </c>
      <c r="O75">
        <v>50.378461100192361</v>
      </c>
      <c r="P75">
        <v>69.039682280454315</v>
      </c>
      <c r="Q75">
        <v>5.2346783068783065</v>
      </c>
      <c r="R75">
        <v>10.456110346522488</v>
      </c>
      <c r="S75">
        <v>6.2669091633466127</v>
      </c>
      <c r="T75">
        <v>0</v>
      </c>
      <c r="U75">
        <v>243.68162137332195</v>
      </c>
      <c r="V75">
        <v>5.2331172413793103</v>
      </c>
      <c r="W75">
        <v>4.9855507303592583</v>
      </c>
      <c r="X75">
        <v>37.470265748653794</v>
      </c>
      <c r="Y75">
        <v>0</v>
      </c>
      <c r="Z75">
        <v>1.6646651999999997</v>
      </c>
      <c r="AA75">
        <v>7.1370748800000001</v>
      </c>
      <c r="AB75">
        <v>10.035570480000001</v>
      </c>
      <c r="AC75">
        <v>4.9211946280000003</v>
      </c>
      <c r="AD75">
        <v>8.7238839999999982</v>
      </c>
      <c r="AE75">
        <v>12.556885224</v>
      </c>
      <c r="AF75">
        <v>0</v>
      </c>
      <c r="AG75">
        <v>0</v>
      </c>
      <c r="AH75">
        <v>37.28338999999999</v>
      </c>
      <c r="AI75">
        <v>3.556762</v>
      </c>
      <c r="AJ75">
        <v>0</v>
      </c>
      <c r="AK75">
        <v>12.891999999999998</v>
      </c>
      <c r="AL75">
        <v>8.8530000000000015</v>
      </c>
      <c r="AM75">
        <v>1.3203047619047616</v>
      </c>
      <c r="AN75">
        <v>0</v>
      </c>
      <c r="AO75">
        <v>7.3182480000000005</v>
      </c>
      <c r="AP75">
        <v>2.9283659999999996</v>
      </c>
      <c r="AQ75">
        <v>0</v>
      </c>
      <c r="AR75">
        <v>13.459968</v>
      </c>
      <c r="AS75">
        <v>3.4168079999999996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21.642076152407775</v>
      </c>
      <c r="BB75">
        <f t="shared" si="1"/>
        <v>632.19709289212847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51.793413666026872</v>
      </c>
      <c r="L76">
        <v>4.6747115840514999</v>
      </c>
      <c r="M76">
        <v>0</v>
      </c>
      <c r="N76">
        <v>30.004432624113477</v>
      </c>
      <c r="O76">
        <v>50.378461100192361</v>
      </c>
      <c r="P76">
        <v>69.039682280454315</v>
      </c>
      <c r="Q76">
        <v>5.2346783068783065</v>
      </c>
      <c r="R76">
        <v>10.456110346522488</v>
      </c>
      <c r="S76">
        <v>6.2669091633466127</v>
      </c>
      <c r="T76">
        <v>0</v>
      </c>
      <c r="U76">
        <v>243.68162137332195</v>
      </c>
      <c r="V76">
        <v>5.2331172413793103</v>
      </c>
      <c r="W76">
        <v>4.9855507303592583</v>
      </c>
      <c r="X76">
        <v>37.470265748653794</v>
      </c>
      <c r="Y76">
        <v>0</v>
      </c>
      <c r="Z76">
        <v>1.6646651999999997</v>
      </c>
      <c r="AA76">
        <v>10.70561232</v>
      </c>
      <c r="AB76">
        <v>10.035570480000001</v>
      </c>
      <c r="AC76">
        <v>7.381953231999999</v>
      </c>
      <c r="AD76">
        <v>8.7238839999999982</v>
      </c>
      <c r="AE76">
        <v>12.556885224</v>
      </c>
      <c r="AF76">
        <v>0</v>
      </c>
      <c r="AG76">
        <v>0</v>
      </c>
      <c r="AH76">
        <v>37.28338999999999</v>
      </c>
      <c r="AI76">
        <v>3.556762</v>
      </c>
      <c r="AJ76">
        <v>0</v>
      </c>
      <c r="AK76">
        <v>12.891999999999998</v>
      </c>
      <c r="AL76">
        <v>8.8530000000000015</v>
      </c>
      <c r="AM76">
        <v>2.674463492063492</v>
      </c>
      <c r="AN76">
        <v>0</v>
      </c>
      <c r="AO76">
        <v>7.3182480000000005</v>
      </c>
      <c r="AP76">
        <v>2.9283659999999996</v>
      </c>
      <c r="AQ76">
        <v>0</v>
      </c>
      <c r="AR76">
        <v>13.459968</v>
      </c>
      <c r="AS76">
        <v>3.4168079999999996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21.934394030740791</v>
      </c>
      <c r="BB76">
        <f t="shared" si="1"/>
        <v>640.73613608262292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51.793413666026872</v>
      </c>
      <c r="L77">
        <v>5.2332115645928363</v>
      </c>
      <c r="M77">
        <v>0</v>
      </c>
      <c r="N77">
        <v>30.004432624113477</v>
      </c>
      <c r="O77">
        <v>50.378461100192361</v>
      </c>
      <c r="P77">
        <v>69.039682280454315</v>
      </c>
      <c r="Q77">
        <v>5.2346783068783065</v>
      </c>
      <c r="R77">
        <v>10.456110346522488</v>
      </c>
      <c r="S77">
        <v>6.2669091633466127</v>
      </c>
      <c r="T77">
        <v>0</v>
      </c>
      <c r="U77">
        <v>243.68162137332195</v>
      </c>
      <c r="V77">
        <v>5.2638829341317361</v>
      </c>
      <c r="W77">
        <v>6.938490351872872</v>
      </c>
      <c r="X77">
        <v>37.470265748653794</v>
      </c>
      <c r="Y77">
        <v>0</v>
      </c>
      <c r="Z77">
        <v>0.55880000000000007</v>
      </c>
      <c r="AA77">
        <v>10.70561232</v>
      </c>
      <c r="AB77">
        <v>10.035570480000001</v>
      </c>
      <c r="AC77">
        <v>7.381953231999999</v>
      </c>
      <c r="AD77">
        <v>9.2822125760000009</v>
      </c>
      <c r="AE77">
        <v>12.556885224</v>
      </c>
      <c r="AF77">
        <v>0</v>
      </c>
      <c r="AG77">
        <v>0</v>
      </c>
      <c r="AH77">
        <v>37.28338999999999</v>
      </c>
      <c r="AI77">
        <v>3.556762</v>
      </c>
      <c r="AJ77">
        <v>0</v>
      </c>
      <c r="AK77">
        <v>12.891999999999998</v>
      </c>
      <c r="AL77">
        <v>11.804000000000004</v>
      </c>
      <c r="AM77">
        <v>2.674463492063492</v>
      </c>
      <c r="AN77">
        <v>0</v>
      </c>
      <c r="AO77">
        <v>7.3182480000000005</v>
      </c>
      <c r="AP77">
        <v>2.9283659999999996</v>
      </c>
      <c r="AQ77">
        <v>0</v>
      </c>
      <c r="AR77">
        <v>3.925824</v>
      </c>
      <c r="AS77">
        <v>3.4168079999999996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21.782515450325114</v>
      </c>
      <c r="BB77">
        <f t="shared" si="1"/>
        <v>636.29953933384604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51.793413666026872</v>
      </c>
      <c r="L78">
        <v>5.2332115645928363</v>
      </c>
      <c r="M78">
        <v>0</v>
      </c>
      <c r="N78">
        <v>30.004432624113477</v>
      </c>
      <c r="O78">
        <v>50.378461100192361</v>
      </c>
      <c r="P78">
        <v>69.039682280454315</v>
      </c>
      <c r="Q78">
        <v>5.2346783068783065</v>
      </c>
      <c r="R78">
        <v>10.456110346522488</v>
      </c>
      <c r="S78">
        <v>6.2669091633466127</v>
      </c>
      <c r="T78">
        <v>0</v>
      </c>
      <c r="U78">
        <v>243.68162137332195</v>
      </c>
      <c r="V78">
        <v>5.2638829341317361</v>
      </c>
      <c r="W78">
        <v>6.938490351872872</v>
      </c>
      <c r="X78">
        <v>37.470265748653794</v>
      </c>
      <c r="Y78">
        <v>0</v>
      </c>
      <c r="Z78">
        <v>0.55880000000000007</v>
      </c>
      <c r="AA78">
        <v>10.70561232</v>
      </c>
      <c r="AB78">
        <v>10.035570480000001</v>
      </c>
      <c r="AC78">
        <v>7.381953231999999</v>
      </c>
      <c r="AD78">
        <v>9.2822125760000009</v>
      </c>
      <c r="AE78">
        <v>12.556885224</v>
      </c>
      <c r="AF78">
        <v>0</v>
      </c>
      <c r="AG78">
        <v>0</v>
      </c>
      <c r="AH78">
        <v>37.28338999999999</v>
      </c>
      <c r="AI78">
        <v>3.556762</v>
      </c>
      <c r="AJ78">
        <v>0</v>
      </c>
      <c r="AK78">
        <v>12.891999999999998</v>
      </c>
      <c r="AL78">
        <v>11.804000000000004</v>
      </c>
      <c r="AM78">
        <v>2.674463492063492</v>
      </c>
      <c r="AN78">
        <v>0</v>
      </c>
      <c r="AO78">
        <v>7.3182480000000005</v>
      </c>
      <c r="AP78">
        <v>2.9283659999999996</v>
      </c>
      <c r="AQ78">
        <v>0</v>
      </c>
      <c r="AR78">
        <v>3.925824</v>
      </c>
      <c r="AS78">
        <v>3.4168079999999996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21.782515450325114</v>
      </c>
      <c r="BB78">
        <f t="shared" si="1"/>
        <v>636.29953933384604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51.793413666026872</v>
      </c>
      <c r="L79">
        <v>5.2332115645928363</v>
      </c>
      <c r="M79">
        <v>0</v>
      </c>
      <c r="N79">
        <v>30.004432624113477</v>
      </c>
      <c r="O79">
        <v>50.378461100192361</v>
      </c>
      <c r="P79">
        <v>69.039682280454315</v>
      </c>
      <c r="Q79">
        <v>5.2346783068783065</v>
      </c>
      <c r="R79">
        <v>10.456110346522488</v>
      </c>
      <c r="S79">
        <v>6.2669091633466127</v>
      </c>
      <c r="T79">
        <v>0</v>
      </c>
      <c r="U79">
        <v>243.68162137332195</v>
      </c>
      <c r="V79">
        <v>5.2638829341317361</v>
      </c>
      <c r="W79">
        <v>6.938490351872872</v>
      </c>
      <c r="X79">
        <v>37.470265748653794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9.2822125760000009</v>
      </c>
      <c r="AE79">
        <v>12.556885224</v>
      </c>
      <c r="AF79">
        <v>0</v>
      </c>
      <c r="AG79">
        <v>0</v>
      </c>
      <c r="AH79">
        <v>35.6477316</v>
      </c>
      <c r="AI79">
        <v>4.2034459999999996</v>
      </c>
      <c r="AJ79">
        <v>0</v>
      </c>
      <c r="AK79">
        <v>12.891999999999998</v>
      </c>
      <c r="AL79">
        <v>20.361900000000002</v>
      </c>
      <c r="AM79">
        <v>4.021851428571428</v>
      </c>
      <c r="AN79">
        <v>0</v>
      </c>
      <c r="AO79">
        <v>7.3182480000000005</v>
      </c>
      <c r="AP79">
        <v>2.9283659999999996</v>
      </c>
      <c r="AQ79">
        <v>0</v>
      </c>
      <c r="AR79">
        <v>3.925824</v>
      </c>
      <c r="AS79">
        <v>3.4168079999999996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22.224450470291451</v>
      </c>
      <c r="BB79">
        <f t="shared" si="1"/>
        <v>649.20911345038758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51.793413666026872</v>
      </c>
      <c r="L80">
        <v>5.2332115645928363</v>
      </c>
      <c r="M80">
        <v>0</v>
      </c>
      <c r="N80">
        <v>30.004432624113477</v>
      </c>
      <c r="O80">
        <v>50.378461100192361</v>
      </c>
      <c r="P80">
        <v>69.039682280454315</v>
      </c>
      <c r="Q80">
        <v>5.2346783068783065</v>
      </c>
      <c r="R80">
        <v>10.456110346522488</v>
      </c>
      <c r="S80">
        <v>6.2669091633466127</v>
      </c>
      <c r="T80">
        <v>0</v>
      </c>
      <c r="U80">
        <v>243.68162137332195</v>
      </c>
      <c r="V80">
        <v>5.2638829341317361</v>
      </c>
      <c r="W80">
        <v>6.938490351872872</v>
      </c>
      <c r="X80">
        <v>37.470265748653794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9.2822125760000009</v>
      </c>
      <c r="AE80">
        <v>12.556885224</v>
      </c>
      <c r="AF80">
        <v>0</v>
      </c>
      <c r="AG80">
        <v>0</v>
      </c>
      <c r="AH80">
        <v>35.6477316</v>
      </c>
      <c r="AI80">
        <v>12.416332799999996</v>
      </c>
      <c r="AJ80">
        <v>0</v>
      </c>
      <c r="AK80">
        <v>12.891999999999998</v>
      </c>
      <c r="AL80">
        <v>20.361900000000002</v>
      </c>
      <c r="AM80">
        <v>4.021851428571428</v>
      </c>
      <c r="AN80">
        <v>0</v>
      </c>
      <c r="AO80">
        <v>7.3182480000000005</v>
      </c>
      <c r="AP80">
        <v>2.9283659999999996</v>
      </c>
      <c r="AQ80">
        <v>0</v>
      </c>
      <c r="AR80">
        <v>3.925824</v>
      </c>
      <c r="AS80">
        <v>3.4168079999999996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22.49629701829145</v>
      </c>
      <c r="BB80">
        <f t="shared" si="1"/>
        <v>657.15015370238757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51.793413666026872</v>
      </c>
      <c r="L81">
        <v>5.2332745852719791</v>
      </c>
      <c r="M81">
        <v>0</v>
      </c>
      <c r="N81">
        <v>30.004432624113477</v>
      </c>
      <c r="O81">
        <v>50.378461100192361</v>
      </c>
      <c r="P81">
        <v>69.039682280454315</v>
      </c>
      <c r="Q81">
        <v>5.544865832531281</v>
      </c>
      <c r="R81">
        <v>10.763630792079207</v>
      </c>
      <c r="S81">
        <v>6.7014794433399612</v>
      </c>
      <c r="T81">
        <v>0</v>
      </c>
      <c r="U81">
        <v>243.68162137332195</v>
      </c>
      <c r="V81">
        <v>5.2549949341438715</v>
      </c>
      <c r="W81">
        <v>7.3004086265607269</v>
      </c>
      <c r="X81">
        <v>37.46959388161639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9.2822125760000009</v>
      </c>
      <c r="AE81">
        <v>12.556885224</v>
      </c>
      <c r="AF81">
        <v>0</v>
      </c>
      <c r="AG81">
        <v>0</v>
      </c>
      <c r="AH81">
        <v>35.6477316</v>
      </c>
      <c r="AI81">
        <v>12.416332799999996</v>
      </c>
      <c r="AJ81">
        <v>0</v>
      </c>
      <c r="AK81">
        <v>12.891999999999998</v>
      </c>
      <c r="AL81">
        <v>20.361900000000002</v>
      </c>
      <c r="AM81">
        <v>4.021851428571428</v>
      </c>
      <c r="AN81">
        <v>0</v>
      </c>
      <c r="AO81">
        <v>7.3182480000000005</v>
      </c>
      <c r="AP81">
        <v>2.9283659999999996</v>
      </c>
      <c r="AQ81">
        <v>0</v>
      </c>
      <c r="AR81">
        <v>3.925824</v>
      </c>
      <c r="AS81">
        <v>3.4168079999999996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22.542792793314888</v>
      </c>
      <c r="BB81">
        <f t="shared" si="1"/>
        <v>658.50835760690893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51.793413666026872</v>
      </c>
      <c r="L82">
        <v>5.2332714408667469</v>
      </c>
      <c r="M82">
        <v>0</v>
      </c>
      <c r="N82">
        <v>30.004432624113477</v>
      </c>
      <c r="O82">
        <v>50.378461100192361</v>
      </c>
      <c r="P82">
        <v>69.039682280454315</v>
      </c>
      <c r="Q82">
        <v>5.544865832531281</v>
      </c>
      <c r="R82">
        <v>10.763630792079207</v>
      </c>
      <c r="S82">
        <v>6.7014794433399612</v>
      </c>
      <c r="T82">
        <v>0</v>
      </c>
      <c r="U82">
        <v>243.68162137332195</v>
      </c>
      <c r="V82">
        <v>5.2549949341438715</v>
      </c>
      <c r="W82">
        <v>7.3004086265607269</v>
      </c>
      <c r="X82">
        <v>37.46959388161639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9.2822125760000009</v>
      </c>
      <c r="AE82">
        <v>12.556885224</v>
      </c>
      <c r="AF82">
        <v>0</v>
      </c>
      <c r="AG82">
        <v>0</v>
      </c>
      <c r="AH82">
        <v>35.6477316</v>
      </c>
      <c r="AI82">
        <v>12.416332799999996</v>
      </c>
      <c r="AJ82">
        <v>0</v>
      </c>
      <c r="AK82">
        <v>12.891999999999998</v>
      </c>
      <c r="AL82">
        <v>20.361900000000002</v>
      </c>
      <c r="AM82">
        <v>4.021851428571428</v>
      </c>
      <c r="AN82">
        <v>0</v>
      </c>
      <c r="AO82">
        <v>7.3182480000000005</v>
      </c>
      <c r="AP82">
        <v>2.9283659999999996</v>
      </c>
      <c r="AQ82">
        <v>0</v>
      </c>
      <c r="AR82">
        <v>3.925824</v>
      </c>
      <c r="AS82">
        <v>3.4168079999999996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22.5427926891144</v>
      </c>
      <c r="BB82">
        <f t="shared" si="1"/>
        <v>658.50835456670416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51.793413666026872</v>
      </c>
      <c r="L83">
        <v>5.2642932702123302</v>
      </c>
      <c r="M83">
        <v>0</v>
      </c>
      <c r="N83">
        <v>30.004432624113477</v>
      </c>
      <c r="O83">
        <v>50.378461100192361</v>
      </c>
      <c r="P83">
        <v>69.039682280454315</v>
      </c>
      <c r="Q83">
        <v>5.5455286865813189</v>
      </c>
      <c r="R83">
        <v>10.762949780487803</v>
      </c>
      <c r="S83">
        <v>6.700934482758619</v>
      </c>
      <c r="T83">
        <v>0</v>
      </c>
      <c r="U83">
        <v>243.68162137332195</v>
      </c>
      <c r="V83">
        <v>5.2638829341317361</v>
      </c>
      <c r="W83">
        <v>6.938490351872872</v>
      </c>
      <c r="X83">
        <v>37.470265748653794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9.2822125760000009</v>
      </c>
      <c r="AE83">
        <v>12.556885224</v>
      </c>
      <c r="AF83">
        <v>0</v>
      </c>
      <c r="AG83">
        <v>0</v>
      </c>
      <c r="AH83">
        <v>35.6477316</v>
      </c>
      <c r="AI83">
        <v>12.416332799999996</v>
      </c>
      <c r="AJ83">
        <v>0</v>
      </c>
      <c r="AK83">
        <v>12.891999999999998</v>
      </c>
      <c r="AL83">
        <v>11.804000000000004</v>
      </c>
      <c r="AM83">
        <v>4.021851428571428</v>
      </c>
      <c r="AN83">
        <v>0</v>
      </c>
      <c r="AO83">
        <v>6.720839999999999</v>
      </c>
      <c r="AP83">
        <v>2.9283659999999996</v>
      </c>
      <c r="AQ83">
        <v>0</v>
      </c>
      <c r="AR83">
        <v>4.7670720000000006</v>
      </c>
      <c r="AS83">
        <v>3.7584888000000003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22.268251573726886</v>
      </c>
      <c r="BB83">
        <f t="shared" si="1"/>
        <v>650.48861678565197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51.793413666026872</v>
      </c>
      <c r="L84">
        <v>5.2642932702123302</v>
      </c>
      <c r="M84">
        <v>0</v>
      </c>
      <c r="N84">
        <v>30.004432624113477</v>
      </c>
      <c r="O84">
        <v>50.378461100192361</v>
      </c>
      <c r="P84">
        <v>69.039682280454315</v>
      </c>
      <c r="Q84">
        <v>5.5455286865813189</v>
      </c>
      <c r="R84">
        <v>10.762949780487803</v>
      </c>
      <c r="S84">
        <v>6.700934482758619</v>
      </c>
      <c r="T84">
        <v>0</v>
      </c>
      <c r="U84">
        <v>243.68162137332195</v>
      </c>
      <c r="V84">
        <v>5.2023492492492487</v>
      </c>
      <c r="W84">
        <v>6.938490351872872</v>
      </c>
      <c r="X84">
        <v>37.438709627655854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9.2822125760000009</v>
      </c>
      <c r="AE84">
        <v>12.556885224</v>
      </c>
      <c r="AF84">
        <v>0</v>
      </c>
      <c r="AG84">
        <v>0</v>
      </c>
      <c r="AH84">
        <v>35.6477316</v>
      </c>
      <c r="AI84">
        <v>12.416332799999996</v>
      </c>
      <c r="AJ84">
        <v>0</v>
      </c>
      <c r="AK84">
        <v>12.891999999999998</v>
      </c>
      <c r="AL84">
        <v>8.8530000000000015</v>
      </c>
      <c r="AM84">
        <v>4.021851428571428</v>
      </c>
      <c r="AN84">
        <v>0</v>
      </c>
      <c r="AO84">
        <v>6.720839999999999</v>
      </c>
      <c r="AP84">
        <v>2.9283659999999996</v>
      </c>
      <c r="AQ84">
        <v>0</v>
      </c>
      <c r="AR84">
        <v>4.7670720000000006</v>
      </c>
      <c r="AS84">
        <v>3.7584888000000003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22.167492328051495</v>
      </c>
      <c r="BB84">
        <f t="shared" si="1"/>
        <v>647.54528622544683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51.784301892575655</v>
      </c>
      <c r="L85">
        <v>20.364317306015202</v>
      </c>
      <c r="M85">
        <v>0</v>
      </c>
      <c r="N85">
        <v>30.004432624113477</v>
      </c>
      <c r="O85">
        <v>50.378461100192361</v>
      </c>
      <c r="P85">
        <v>69.039682280454315</v>
      </c>
      <c r="Q85">
        <v>5.5464178851963739</v>
      </c>
      <c r="R85">
        <v>10.769957151702787</v>
      </c>
      <c r="S85">
        <v>6.7014340942204962</v>
      </c>
      <c r="T85">
        <v>0</v>
      </c>
      <c r="U85">
        <v>243.68162137332195</v>
      </c>
      <c r="V85">
        <v>5.2023492492492487</v>
      </c>
      <c r="W85">
        <v>7.5695454545454535</v>
      </c>
      <c r="X85">
        <v>37.438709627655854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9.2822125760000009</v>
      </c>
      <c r="AE85">
        <v>12.556885224</v>
      </c>
      <c r="AF85">
        <v>0</v>
      </c>
      <c r="AG85">
        <v>0</v>
      </c>
      <c r="AH85">
        <v>35.6477316</v>
      </c>
      <c r="AI85">
        <v>12.416332799999996</v>
      </c>
      <c r="AJ85">
        <v>0</v>
      </c>
      <c r="AK85">
        <v>12.891999999999998</v>
      </c>
      <c r="AL85">
        <v>8.8530000000000015</v>
      </c>
      <c r="AM85">
        <v>4.021851428571428</v>
      </c>
      <c r="AN85">
        <v>0</v>
      </c>
      <c r="AO85">
        <v>6.720839999999999</v>
      </c>
      <c r="AP85">
        <v>2.9283659999999996</v>
      </c>
      <c r="AQ85">
        <v>0</v>
      </c>
      <c r="AR85">
        <v>4.7670720000000006</v>
      </c>
      <c r="AS85">
        <v>3.7584888000000003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22.688167587792591</v>
      </c>
      <c r="BB85">
        <f t="shared" si="1"/>
        <v>662.75497451202193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51.784301892575655</v>
      </c>
      <c r="L86">
        <v>5.2639541864454102</v>
      </c>
      <c r="M86">
        <v>0</v>
      </c>
      <c r="N86">
        <v>30.004432624113477</v>
      </c>
      <c r="O86">
        <v>50.378461100192361</v>
      </c>
      <c r="P86">
        <v>69.039682280454315</v>
      </c>
      <c r="Q86">
        <v>5.5464178851963739</v>
      </c>
      <c r="R86">
        <v>10.769957151702787</v>
      </c>
      <c r="S86">
        <v>6.7014340942204962</v>
      </c>
      <c r="T86">
        <v>0</v>
      </c>
      <c r="U86">
        <v>243.68162137332195</v>
      </c>
      <c r="V86">
        <v>5.2023492492492487</v>
      </c>
      <c r="W86">
        <v>7.5695454545454535</v>
      </c>
      <c r="X86">
        <v>37.438709627655854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9.2822125760000009</v>
      </c>
      <c r="AE86">
        <v>12.556885224</v>
      </c>
      <c r="AF86">
        <v>0</v>
      </c>
      <c r="AG86">
        <v>0</v>
      </c>
      <c r="AH86">
        <v>35.6477316</v>
      </c>
      <c r="AI86">
        <v>3.8801039999999998</v>
      </c>
      <c r="AJ86">
        <v>0</v>
      </c>
      <c r="AK86">
        <v>12.891999999999998</v>
      </c>
      <c r="AL86">
        <v>8.8530000000000015</v>
      </c>
      <c r="AM86">
        <v>4.021851428571428</v>
      </c>
      <c r="AN86">
        <v>0</v>
      </c>
      <c r="AO86">
        <v>6.720839999999999</v>
      </c>
      <c r="AP86">
        <v>2.9283659999999996</v>
      </c>
      <c r="AQ86">
        <v>0</v>
      </c>
      <c r="AR86">
        <v>4.7670720000000006</v>
      </c>
      <c r="AS86">
        <v>3.7584888000000003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21.905796442166206</v>
      </c>
      <c r="BB86">
        <f t="shared" si="1"/>
        <v>639.90075373807849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51.784301892575655</v>
      </c>
      <c r="L87">
        <v>5.2639541864454102</v>
      </c>
      <c r="M87">
        <v>0</v>
      </c>
      <c r="N87">
        <v>30.004432624113477</v>
      </c>
      <c r="O87">
        <v>50.378461100192361</v>
      </c>
      <c r="P87">
        <v>69.039682280454315</v>
      </c>
      <c r="Q87">
        <v>5.5464178851963739</v>
      </c>
      <c r="R87">
        <v>10.769957151702787</v>
      </c>
      <c r="S87">
        <v>6.7014340942204962</v>
      </c>
      <c r="T87">
        <v>0</v>
      </c>
      <c r="U87">
        <v>243.68162137332195</v>
      </c>
      <c r="V87">
        <v>5.2023492492492487</v>
      </c>
      <c r="W87">
        <v>7.5695454545454535</v>
      </c>
      <c r="X87">
        <v>37.438709627655854</v>
      </c>
      <c r="Y87">
        <v>0</v>
      </c>
      <c r="Z87">
        <v>0.83819999999999995</v>
      </c>
      <c r="AA87">
        <v>10.70561232</v>
      </c>
      <c r="AB87">
        <v>10.035570480000001</v>
      </c>
      <c r="AC87">
        <v>7.381953231999999</v>
      </c>
      <c r="AD87">
        <v>6.9616594319999994</v>
      </c>
      <c r="AE87">
        <v>12.556885224</v>
      </c>
      <c r="AF87">
        <v>0</v>
      </c>
      <c r="AG87">
        <v>0</v>
      </c>
      <c r="AH87">
        <v>35.6477316</v>
      </c>
      <c r="AI87">
        <v>3.556762</v>
      </c>
      <c r="AJ87">
        <v>0</v>
      </c>
      <c r="AK87">
        <v>12.891999999999998</v>
      </c>
      <c r="AL87">
        <v>8.8530000000000015</v>
      </c>
      <c r="AM87">
        <v>2.674463492063492</v>
      </c>
      <c r="AN87">
        <v>0</v>
      </c>
      <c r="AO87">
        <v>6.720839999999999</v>
      </c>
      <c r="AP87">
        <v>2.9283659999999996</v>
      </c>
      <c r="AQ87">
        <v>0</v>
      </c>
      <c r="AR87">
        <v>5.6083199999999991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21.663973188991609</v>
      </c>
      <c r="BB87">
        <f t="shared" si="1"/>
        <v>632.83674631074553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51.784301892575655</v>
      </c>
      <c r="L88">
        <v>5.2639541864454102</v>
      </c>
      <c r="M88">
        <v>0</v>
      </c>
      <c r="N88">
        <v>30.004432624113477</v>
      </c>
      <c r="O88">
        <v>50.378461100192361</v>
      </c>
      <c r="P88">
        <v>69.039682280454315</v>
      </c>
      <c r="Q88">
        <v>5.5464178851963739</v>
      </c>
      <c r="R88">
        <v>10.769957151702787</v>
      </c>
      <c r="S88">
        <v>6.7014340942204962</v>
      </c>
      <c r="T88">
        <v>0</v>
      </c>
      <c r="U88">
        <v>243.68162137332195</v>
      </c>
      <c r="V88">
        <v>5.2023492492492487</v>
      </c>
      <c r="W88">
        <v>7.5695454545454535</v>
      </c>
      <c r="X88">
        <v>37.438709627655854</v>
      </c>
      <c r="Y88">
        <v>0</v>
      </c>
      <c r="Z88">
        <v>0.83819999999999995</v>
      </c>
      <c r="AA88">
        <v>10.70561232</v>
      </c>
      <c r="AB88">
        <v>10.035570480000001</v>
      </c>
      <c r="AC88">
        <v>7.381953231999999</v>
      </c>
      <c r="AD88">
        <v>6.9616594319999994</v>
      </c>
      <c r="AE88">
        <v>12.556885224</v>
      </c>
      <c r="AF88">
        <v>0</v>
      </c>
      <c r="AG88">
        <v>0</v>
      </c>
      <c r="AH88">
        <v>35.6477316</v>
      </c>
      <c r="AI88">
        <v>3.556762</v>
      </c>
      <c r="AJ88">
        <v>0</v>
      </c>
      <c r="AK88">
        <v>12.891999999999998</v>
      </c>
      <c r="AL88">
        <v>8.8530000000000015</v>
      </c>
      <c r="AM88">
        <v>2.674463492063492</v>
      </c>
      <c r="AN88">
        <v>0</v>
      </c>
      <c r="AO88">
        <v>6.720839999999999</v>
      </c>
      <c r="AP88">
        <v>2.9283659999999996</v>
      </c>
      <c r="AQ88">
        <v>0</v>
      </c>
      <c r="AR88">
        <v>5.6083199999999991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21.663973188991609</v>
      </c>
      <c r="BB88">
        <f t="shared" si="1"/>
        <v>632.83674631074553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24.996844344244053</v>
      </c>
      <c r="L89">
        <v>6.2396084367123006</v>
      </c>
      <c r="M89">
        <v>0</v>
      </c>
      <c r="N89">
        <v>30.004432624113477</v>
      </c>
      <c r="O89">
        <v>50.378461100192361</v>
      </c>
      <c r="P89">
        <v>69.039682280454315</v>
      </c>
      <c r="Q89">
        <v>2.0063359210326501</v>
      </c>
      <c r="R89">
        <v>4.0137523390092875</v>
      </c>
      <c r="S89">
        <v>2.9989682539682536</v>
      </c>
      <c r="T89">
        <v>0</v>
      </c>
      <c r="U89">
        <v>243.68162137332195</v>
      </c>
      <c r="V89">
        <v>0</v>
      </c>
      <c r="W89">
        <v>5.2343134400776323</v>
      </c>
      <c r="X89">
        <v>17.767989983008331</v>
      </c>
      <c r="Y89">
        <v>0</v>
      </c>
      <c r="Z89">
        <v>0.83819999999999995</v>
      </c>
      <c r="AA89">
        <v>10.70561232</v>
      </c>
      <c r="AB89">
        <v>10.035570480000001</v>
      </c>
      <c r="AC89">
        <v>7.381953231999999</v>
      </c>
      <c r="AD89">
        <v>6.9616594319999994</v>
      </c>
      <c r="AE89">
        <v>12.556885224</v>
      </c>
      <c r="AF89">
        <v>0</v>
      </c>
      <c r="AG89">
        <v>0</v>
      </c>
      <c r="AH89">
        <v>35.6477316</v>
      </c>
      <c r="AI89">
        <v>3.556762</v>
      </c>
      <c r="AJ89">
        <v>0</v>
      </c>
      <c r="AK89">
        <v>12.891999999999998</v>
      </c>
      <c r="AL89">
        <v>8.8530000000000015</v>
      </c>
      <c r="AM89">
        <v>2.674463492063492</v>
      </c>
      <c r="AN89">
        <v>0</v>
      </c>
      <c r="AO89">
        <v>6.720839999999999</v>
      </c>
      <c r="AP89">
        <v>2.9283659999999996</v>
      </c>
      <c r="AQ89">
        <v>0</v>
      </c>
      <c r="AR89">
        <v>5.6083199999999991</v>
      </c>
      <c r="AS89">
        <v>4.0318334399999998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19.454696903836968</v>
      </c>
      <c r="BB89">
        <f t="shared" si="1"/>
        <v>568.30051041236118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24.996844344244053</v>
      </c>
      <c r="L90">
        <v>6.2396084367123006</v>
      </c>
      <c r="M90">
        <v>0</v>
      </c>
      <c r="N90">
        <v>30.004432624113477</v>
      </c>
      <c r="O90">
        <v>50.378461100192361</v>
      </c>
      <c r="P90">
        <v>69.039682280454315</v>
      </c>
      <c r="Q90">
        <v>1.9981531249999995</v>
      </c>
      <c r="R90">
        <v>4.0019618881118877</v>
      </c>
      <c r="S90">
        <v>2.9989682539682536</v>
      </c>
      <c r="T90">
        <v>0</v>
      </c>
      <c r="U90">
        <v>243.68162137332195</v>
      </c>
      <c r="V90">
        <v>0</v>
      </c>
      <c r="W90">
        <v>5.2343134400776323</v>
      </c>
      <c r="X90">
        <v>17.767989983008331</v>
      </c>
      <c r="Y90">
        <v>0</v>
      </c>
      <c r="Z90">
        <v>0.83819999999999995</v>
      </c>
      <c r="AA90">
        <v>10.70561232</v>
      </c>
      <c r="AB90">
        <v>10.035570480000001</v>
      </c>
      <c r="AC90">
        <v>7.381953231999999</v>
      </c>
      <c r="AD90">
        <v>6.9616594319999994</v>
      </c>
      <c r="AE90">
        <v>12.556885224</v>
      </c>
      <c r="AF90">
        <v>0</v>
      </c>
      <c r="AG90">
        <v>0</v>
      </c>
      <c r="AH90">
        <v>35.6477316</v>
      </c>
      <c r="AI90">
        <v>3.556762</v>
      </c>
      <c r="AJ90">
        <v>0</v>
      </c>
      <c r="AK90">
        <v>12.891999999999998</v>
      </c>
      <c r="AL90">
        <v>8.8530000000000015</v>
      </c>
      <c r="AM90">
        <v>2.674463492063492</v>
      </c>
      <c r="AN90">
        <v>0</v>
      </c>
      <c r="AO90">
        <v>6.720839999999999</v>
      </c>
      <c r="AP90">
        <v>2.9283659999999996</v>
      </c>
      <c r="AQ90">
        <v>0</v>
      </c>
      <c r="AR90">
        <v>5.6083199999999991</v>
      </c>
      <c r="AS90">
        <v>4.0318334399999998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19.454035811818827</v>
      </c>
      <c r="BB90">
        <f t="shared" si="1"/>
        <v>568.2811982574492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28.320921449056602</v>
      </c>
      <c r="L91">
        <v>6.2396084367123006</v>
      </c>
      <c r="M91">
        <v>0</v>
      </c>
      <c r="N91">
        <v>30.004432624113477</v>
      </c>
      <c r="O91">
        <v>50.378461100192361</v>
      </c>
      <c r="P91">
        <v>69.039682280454315</v>
      </c>
      <c r="Q91">
        <v>2.6617609475766568</v>
      </c>
      <c r="R91">
        <v>5.6360985887284585</v>
      </c>
      <c r="S91">
        <v>3.5489625629629638</v>
      </c>
      <c r="T91">
        <v>0</v>
      </c>
      <c r="U91">
        <v>243.68162137332195</v>
      </c>
      <c r="V91">
        <v>0</v>
      </c>
      <c r="W91">
        <v>5.2343134400776323</v>
      </c>
      <c r="X91">
        <v>17.767989983008331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9.2822125760000009</v>
      </c>
      <c r="AE91">
        <v>12.556885224</v>
      </c>
      <c r="AF91">
        <v>0</v>
      </c>
      <c r="AG91">
        <v>0</v>
      </c>
      <c r="AH91">
        <v>35.6477316</v>
      </c>
      <c r="AI91">
        <v>3.556762</v>
      </c>
      <c r="AJ91">
        <v>0</v>
      </c>
      <c r="AK91">
        <v>12.891999999999998</v>
      </c>
      <c r="AL91">
        <v>8.8530000000000015</v>
      </c>
      <c r="AM91">
        <v>4.021851428571428</v>
      </c>
      <c r="AN91">
        <v>0</v>
      </c>
      <c r="AO91">
        <v>6.720839999999999</v>
      </c>
      <c r="AP91">
        <v>2.9283659999999996</v>
      </c>
      <c r="AQ91">
        <v>0</v>
      </c>
      <c r="AR91">
        <v>5.6083199999999991</v>
      </c>
      <c r="AS91">
        <v>4.0318334399999998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19.91728831366629</v>
      </c>
      <c r="BB91">
        <f t="shared" si="1"/>
        <v>581.81349837311029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28.328120114922363</v>
      </c>
      <c r="L92">
        <v>6.2396084367123006</v>
      </c>
      <c r="M92">
        <v>0</v>
      </c>
      <c r="N92">
        <v>30.004432624113477</v>
      </c>
      <c r="O92">
        <v>50.378461100192361</v>
      </c>
      <c r="P92">
        <v>69.039682280454315</v>
      </c>
      <c r="Q92">
        <v>2.6617609475766568</v>
      </c>
      <c r="R92">
        <v>5.6360985887284585</v>
      </c>
      <c r="S92">
        <v>3.5489625629629638</v>
      </c>
      <c r="T92">
        <v>0</v>
      </c>
      <c r="U92">
        <v>243.68162137332195</v>
      </c>
      <c r="V92">
        <v>0</v>
      </c>
      <c r="W92">
        <v>5.2343134400776323</v>
      </c>
      <c r="X92">
        <v>17.767989983008331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9.2822125760000009</v>
      </c>
      <c r="AE92">
        <v>12.556885224</v>
      </c>
      <c r="AF92">
        <v>0</v>
      </c>
      <c r="AG92">
        <v>0</v>
      </c>
      <c r="AH92">
        <v>35.6477316</v>
      </c>
      <c r="AI92">
        <v>3.556762</v>
      </c>
      <c r="AJ92">
        <v>0</v>
      </c>
      <c r="AK92">
        <v>12.891999999999998</v>
      </c>
      <c r="AL92">
        <v>8.8530000000000015</v>
      </c>
      <c r="AM92">
        <v>4.021851428571428</v>
      </c>
      <c r="AN92">
        <v>0</v>
      </c>
      <c r="AO92">
        <v>6.720839999999999</v>
      </c>
      <c r="AP92">
        <v>2.9283659999999996</v>
      </c>
      <c r="AQ92">
        <v>0</v>
      </c>
      <c r="AR92">
        <v>5.6083199999999991</v>
      </c>
      <c r="AS92">
        <v>4.0318334399999998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19.917526525446384</v>
      </c>
      <c r="BB92">
        <f t="shared" si="1"/>
        <v>581.82045882719592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28.320921449056602</v>
      </c>
      <c r="L93">
        <v>6.2396084367123006</v>
      </c>
      <c r="M93">
        <v>0</v>
      </c>
      <c r="N93">
        <v>30.004432624113477</v>
      </c>
      <c r="O93">
        <v>50.378461100192361</v>
      </c>
      <c r="P93">
        <v>69.039682280454315</v>
      </c>
      <c r="Q93">
        <v>2.658051548864758</v>
      </c>
      <c r="R93">
        <v>5.6360985887284585</v>
      </c>
      <c r="S93">
        <v>3.5489625629629638</v>
      </c>
      <c r="T93">
        <v>0</v>
      </c>
      <c r="U93">
        <v>243.68162137332195</v>
      </c>
      <c r="V93">
        <v>0</v>
      </c>
      <c r="W93">
        <v>5.2343134400776323</v>
      </c>
      <c r="X93">
        <v>17.767989983008331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9.2822125760000009</v>
      </c>
      <c r="AE93">
        <v>12.556885224</v>
      </c>
      <c r="AF93">
        <v>0</v>
      </c>
      <c r="AG93">
        <v>0</v>
      </c>
      <c r="AH93">
        <v>35.6477316</v>
      </c>
      <c r="AI93">
        <v>3.556762</v>
      </c>
      <c r="AJ93">
        <v>0</v>
      </c>
      <c r="AK93">
        <v>12.891999999999998</v>
      </c>
      <c r="AL93">
        <v>8.8530000000000015</v>
      </c>
      <c r="AM93">
        <v>4.021851428571428</v>
      </c>
      <c r="AN93">
        <v>0</v>
      </c>
      <c r="AO93">
        <v>6.720839999999999</v>
      </c>
      <c r="AP93">
        <v>2.9283659999999996</v>
      </c>
      <c r="AQ93">
        <v>0</v>
      </c>
      <c r="AR93">
        <v>5.6083199999999991</v>
      </c>
      <c r="AS93">
        <v>4.0318334399999998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19.91716561430497</v>
      </c>
      <c r="BB93">
        <f t="shared" si="1"/>
        <v>581.80991167375964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28.328120114922363</v>
      </c>
      <c r="L94">
        <v>6.2396084367123006</v>
      </c>
      <c r="M94">
        <v>0</v>
      </c>
      <c r="N94">
        <v>30.004432624113477</v>
      </c>
      <c r="O94">
        <v>50.378461100192361</v>
      </c>
      <c r="P94">
        <v>69.039682280454315</v>
      </c>
      <c r="Q94">
        <v>2.658051548864758</v>
      </c>
      <c r="R94">
        <v>5.6360985887284585</v>
      </c>
      <c r="S94">
        <v>3.5489625629629638</v>
      </c>
      <c r="T94">
        <v>0</v>
      </c>
      <c r="U94">
        <v>243.68162137332195</v>
      </c>
      <c r="V94">
        <v>0</v>
      </c>
      <c r="W94">
        <v>5.2343134400776323</v>
      </c>
      <c r="X94">
        <v>17.767989983008331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9.2822125760000009</v>
      </c>
      <c r="AE94">
        <v>12.556885224</v>
      </c>
      <c r="AF94">
        <v>0</v>
      </c>
      <c r="AG94">
        <v>0</v>
      </c>
      <c r="AH94">
        <v>35.6477316</v>
      </c>
      <c r="AI94">
        <v>3.556762</v>
      </c>
      <c r="AJ94">
        <v>0</v>
      </c>
      <c r="AK94">
        <v>12.891999999999998</v>
      </c>
      <c r="AL94">
        <v>8.8530000000000015</v>
      </c>
      <c r="AM94">
        <v>4.021851428571428</v>
      </c>
      <c r="AN94">
        <v>0</v>
      </c>
      <c r="AO94">
        <v>6.720839999999999</v>
      </c>
      <c r="AP94">
        <v>2.9283659999999996</v>
      </c>
      <c r="AQ94">
        <v>0</v>
      </c>
      <c r="AR94">
        <v>5.6083199999999991</v>
      </c>
      <c r="AS94">
        <v>4.0318334399999998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19.917403826085064</v>
      </c>
      <c r="BB94">
        <f t="shared" si="1"/>
        <v>581.81687212784527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28.32731929856115</v>
      </c>
      <c r="L95">
        <v>6.2396084367123006</v>
      </c>
      <c r="M95">
        <v>0</v>
      </c>
      <c r="N95">
        <v>30.004432624113477</v>
      </c>
      <c r="O95">
        <v>50.378461100192361</v>
      </c>
      <c r="P95">
        <v>69.039682280454315</v>
      </c>
      <c r="Q95">
        <v>2.9885835681618298</v>
      </c>
      <c r="R95">
        <v>5.6360985887284585</v>
      </c>
      <c r="S95">
        <v>3.5489625629629638</v>
      </c>
      <c r="T95">
        <v>0</v>
      </c>
      <c r="U95">
        <v>243.68162137332195</v>
      </c>
      <c r="V95">
        <v>0</v>
      </c>
      <c r="W95">
        <v>5.2316331658291455</v>
      </c>
      <c r="X95">
        <v>17.767652471418963</v>
      </c>
      <c r="Y95">
        <v>0</v>
      </c>
      <c r="Z95">
        <v>3.3527999999999998</v>
      </c>
      <c r="AA95">
        <v>10.70561232</v>
      </c>
      <c r="AB95">
        <v>10.035570480000001</v>
      </c>
      <c r="AC95">
        <v>7.381953231999999</v>
      </c>
      <c r="AD95">
        <v>6.9616594319999994</v>
      </c>
      <c r="AE95">
        <v>12.556885224</v>
      </c>
      <c r="AF95">
        <v>0</v>
      </c>
      <c r="AG95">
        <v>0</v>
      </c>
      <c r="AH95">
        <v>35.6477316</v>
      </c>
      <c r="AI95">
        <v>3.556762</v>
      </c>
      <c r="AJ95">
        <v>0</v>
      </c>
      <c r="AK95">
        <v>12.891999999999998</v>
      </c>
      <c r="AL95">
        <v>8.8530000000000015</v>
      </c>
      <c r="AM95">
        <v>2.674463492063492</v>
      </c>
      <c r="AN95">
        <v>0</v>
      </c>
      <c r="AO95">
        <v>6.720839999999999</v>
      </c>
      <c r="AP95">
        <v>2.9283659999999996</v>
      </c>
      <c r="AQ95">
        <v>0</v>
      </c>
      <c r="AR95">
        <v>5.6083199999999991</v>
      </c>
      <c r="AS95">
        <v>4.0318334399999998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19.752485663804663</v>
      </c>
      <c r="BB95">
        <f t="shared" si="1"/>
        <v>576.99936702671584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28.328120114922363</v>
      </c>
      <c r="L96">
        <v>6.2396084367123006</v>
      </c>
      <c r="M96">
        <v>0</v>
      </c>
      <c r="N96">
        <v>30.004432624113477</v>
      </c>
      <c r="O96">
        <v>50.378461100192361</v>
      </c>
      <c r="P96">
        <v>69.039682280454315</v>
      </c>
      <c r="Q96">
        <v>2.9885835681618298</v>
      </c>
      <c r="R96">
        <v>5.6360985887284585</v>
      </c>
      <c r="S96">
        <v>3.5489625629629638</v>
      </c>
      <c r="T96">
        <v>0</v>
      </c>
      <c r="U96">
        <v>243.68162137332195</v>
      </c>
      <c r="V96">
        <v>0</v>
      </c>
      <c r="W96">
        <v>5.2316331658291455</v>
      </c>
      <c r="X96">
        <v>17.769982328013949</v>
      </c>
      <c r="Y96">
        <v>0</v>
      </c>
      <c r="Z96">
        <v>3.3527999999999998</v>
      </c>
      <c r="AA96">
        <v>10.70561232</v>
      </c>
      <c r="AB96">
        <v>10.035570480000001</v>
      </c>
      <c r="AC96">
        <v>7.381953231999999</v>
      </c>
      <c r="AD96">
        <v>6.9616594319999994</v>
      </c>
      <c r="AE96">
        <v>12.556885224</v>
      </c>
      <c r="AF96">
        <v>0</v>
      </c>
      <c r="AG96">
        <v>0</v>
      </c>
      <c r="AH96">
        <v>35.6477316</v>
      </c>
      <c r="AI96">
        <v>3.556762</v>
      </c>
      <c r="AJ96">
        <v>0</v>
      </c>
      <c r="AK96">
        <v>12.891999999999998</v>
      </c>
      <c r="AL96">
        <v>8.8530000000000015</v>
      </c>
      <c r="AM96">
        <v>2.674463492063492</v>
      </c>
      <c r="AN96">
        <v>0</v>
      </c>
      <c r="AO96">
        <v>6.720839999999999</v>
      </c>
      <c r="AP96">
        <v>2.9283659999999996</v>
      </c>
      <c r="AQ96">
        <v>0</v>
      </c>
      <c r="AR96">
        <v>5.6083199999999991</v>
      </c>
      <c r="AS96">
        <v>4.0318334399999998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19.752589117194177</v>
      </c>
      <c r="BB96">
        <f t="shared" si="1"/>
        <v>577.00239424628262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28.32731929856115</v>
      </c>
      <c r="L97">
        <v>6.2396084367123006</v>
      </c>
      <c r="M97">
        <v>0</v>
      </c>
      <c r="N97">
        <v>30.004432624113477</v>
      </c>
      <c r="O97">
        <v>50.378461100192361</v>
      </c>
      <c r="P97">
        <v>69.039682280454315</v>
      </c>
      <c r="Q97">
        <v>2.9885835681618298</v>
      </c>
      <c r="R97">
        <v>5.6360985887284585</v>
      </c>
      <c r="S97">
        <v>3.5489625629629638</v>
      </c>
      <c r="T97">
        <v>0</v>
      </c>
      <c r="U97">
        <v>243.68162137332195</v>
      </c>
      <c r="V97">
        <v>0</v>
      </c>
      <c r="W97">
        <v>5.2316331658291455</v>
      </c>
      <c r="X97">
        <v>17.769982328013949</v>
      </c>
      <c r="Y97">
        <v>0</v>
      </c>
      <c r="Z97">
        <v>3.3527999999999998</v>
      </c>
      <c r="AA97">
        <v>10.70561232</v>
      </c>
      <c r="AB97">
        <v>10.035570480000001</v>
      </c>
      <c r="AC97">
        <v>7.381953231999999</v>
      </c>
      <c r="AD97">
        <v>9.2822125760000009</v>
      </c>
      <c r="AE97">
        <v>12.556885224</v>
      </c>
      <c r="AF97">
        <v>0</v>
      </c>
      <c r="AG97">
        <v>0</v>
      </c>
      <c r="AH97">
        <v>35.6477316</v>
      </c>
      <c r="AI97">
        <v>3.556762</v>
      </c>
      <c r="AJ97">
        <v>0</v>
      </c>
      <c r="AK97">
        <v>12.891999999999998</v>
      </c>
      <c r="AL97">
        <v>8.8530000000000015</v>
      </c>
      <c r="AM97">
        <v>2.674463492063492</v>
      </c>
      <c r="AN97">
        <v>0</v>
      </c>
      <c r="AO97">
        <v>7.4675999999999982</v>
      </c>
      <c r="AP97">
        <v>2.9283659999999996</v>
      </c>
      <c r="AQ97">
        <v>0</v>
      </c>
      <c r="AR97">
        <v>5.6083199999999991</v>
      </c>
      <c r="AS97">
        <v>4.0318334399999998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19.854090882561373</v>
      </c>
      <c r="BB97">
        <f t="shared" si="1"/>
        <v>579.96740480855408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28.328120114922363</v>
      </c>
      <c r="L98">
        <v>6.2396084367123006</v>
      </c>
      <c r="M98">
        <v>0</v>
      </c>
      <c r="N98">
        <v>30.004432624113477</v>
      </c>
      <c r="O98">
        <v>50.378461100192361</v>
      </c>
      <c r="P98">
        <v>69.039682280454315</v>
      </c>
      <c r="Q98">
        <v>2.9885835681618298</v>
      </c>
      <c r="R98">
        <v>5.6360985887284585</v>
      </c>
      <c r="S98">
        <v>3.5489625629629638</v>
      </c>
      <c r="T98">
        <v>0</v>
      </c>
      <c r="U98">
        <v>243.68162137332195</v>
      </c>
      <c r="V98">
        <v>0</v>
      </c>
      <c r="W98">
        <v>5.2316331658291455</v>
      </c>
      <c r="X98">
        <v>17.769982328013949</v>
      </c>
      <c r="Y98">
        <v>0</v>
      </c>
      <c r="Z98">
        <v>3.3527999999999998</v>
      </c>
      <c r="AA98">
        <v>10.70561232</v>
      </c>
      <c r="AB98">
        <v>10.035570480000001</v>
      </c>
      <c r="AC98">
        <v>7.381953231999999</v>
      </c>
      <c r="AD98">
        <v>9.2822125760000009</v>
      </c>
      <c r="AE98">
        <v>12.556885224</v>
      </c>
      <c r="AF98">
        <v>0</v>
      </c>
      <c r="AG98">
        <v>0</v>
      </c>
      <c r="AH98">
        <v>35.6477316</v>
      </c>
      <c r="AI98">
        <v>0.80835500000000005</v>
      </c>
      <c r="AJ98">
        <v>0</v>
      </c>
      <c r="AK98">
        <v>12.891999999999998</v>
      </c>
      <c r="AL98">
        <v>8.8530000000000015</v>
      </c>
      <c r="AM98">
        <v>2.674463492063492</v>
      </c>
      <c r="AN98">
        <v>0</v>
      </c>
      <c r="AO98">
        <v>7.4675999999999982</v>
      </c>
      <c r="AP98">
        <v>2.9283659999999996</v>
      </c>
      <c r="AQ98">
        <v>0</v>
      </c>
      <c r="AR98">
        <v>4.7670720000000006</v>
      </c>
      <c r="AS98">
        <v>4.0318334399999998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19.735299845194163</v>
      </c>
      <c r="BB98">
        <f t="shared" si="1"/>
        <v>576.49734166228245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0.75295071618859188</v>
      </c>
      <c r="L99">
        <f t="shared" si="2"/>
        <v>0.31227147035274655</v>
      </c>
      <c r="M99">
        <f t="shared" si="2"/>
        <v>0</v>
      </c>
      <c r="N99">
        <f t="shared" si="2"/>
        <v>0.71948146436006011</v>
      </c>
      <c r="O99">
        <f t="shared" si="2"/>
        <v>1.2182449211376709</v>
      </c>
      <c r="P99">
        <f t="shared" si="2"/>
        <v>1.6569548221369281</v>
      </c>
      <c r="Q99">
        <f t="shared" si="2"/>
        <v>6.3291412600177413E-2</v>
      </c>
      <c r="R99">
        <f t="shared" si="2"/>
        <v>0.12657497806854168</v>
      </c>
      <c r="S99">
        <f t="shared" si="2"/>
        <v>7.8187942019501133E-2</v>
      </c>
      <c r="T99">
        <f t="shared" si="2"/>
        <v>0</v>
      </c>
      <c r="U99">
        <f t="shared" si="2"/>
        <v>5.8483589129597249</v>
      </c>
      <c r="V99">
        <f t="shared" si="2"/>
        <v>3.2879182502235309E-2</v>
      </c>
      <c r="W99">
        <f t="shared" si="2"/>
        <v>0.12935403205739929</v>
      </c>
      <c r="X99">
        <f t="shared" si="2"/>
        <v>0.53614646944021083</v>
      </c>
      <c r="Y99">
        <f t="shared" si="2"/>
        <v>0</v>
      </c>
      <c r="Z99">
        <f t="shared" si="2"/>
        <v>4.9828475400000023E-2</v>
      </c>
      <c r="AA99">
        <f t="shared" si="2"/>
        <v>0.14041123302</v>
      </c>
      <c r="AB99">
        <f t="shared" si="2"/>
        <v>0.18553616435999995</v>
      </c>
      <c r="AC99">
        <f t="shared" si="2"/>
        <v>0.12794208066599999</v>
      </c>
      <c r="AD99">
        <f t="shared" si="2"/>
        <v>0.21205480372800009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0.70219055650000062</v>
      </c>
      <c r="AI99">
        <f t="shared" si="2"/>
        <v>7.5403354399999956E-2</v>
      </c>
      <c r="AJ99">
        <f t="shared" si="2"/>
        <v>0</v>
      </c>
      <c r="AK99">
        <f t="shared" si="2"/>
        <v>0.30940800000000068</v>
      </c>
      <c r="AL99">
        <f t="shared" si="2"/>
        <v>0.27650870000000016</v>
      </c>
      <c r="AM99">
        <f t="shared" si="2"/>
        <v>2.030899555555556E-2</v>
      </c>
      <c r="AN99">
        <f t="shared" si="2"/>
        <v>0</v>
      </c>
      <c r="AO99">
        <f t="shared" si="2"/>
        <v>0.15790240199999989</v>
      </c>
      <c r="AP99">
        <f t="shared" si="2"/>
        <v>7.1517205200000031E-2</v>
      </c>
      <c r="AQ99">
        <f t="shared" si="2"/>
        <v>0</v>
      </c>
      <c r="AR99">
        <f t="shared" si="2"/>
        <v>0.13158520799999981</v>
      </c>
      <c r="AS99">
        <f t="shared" si="2"/>
        <v>9.1724210760000036E-2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0.47426947051265395</v>
      </c>
      <c r="BB99">
        <f t="shared" si="1"/>
        <v>13.854113488276695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3.0509916345052432</v>
      </c>
      <c r="L3">
        <v>360.00568729073984</v>
      </c>
      <c r="M3">
        <v>14.10611510791367</v>
      </c>
      <c r="N3">
        <v>36.24113475177306</v>
      </c>
      <c r="O3">
        <v>0</v>
      </c>
      <c r="P3">
        <v>42.741313191299831</v>
      </c>
      <c r="Q3">
        <v>6.9224387131647775</v>
      </c>
      <c r="R3">
        <v>13.447448547229794</v>
      </c>
      <c r="S3">
        <v>8.3758865890909089</v>
      </c>
      <c r="T3">
        <v>0</v>
      </c>
      <c r="U3">
        <v>53.530942714044393</v>
      </c>
      <c r="V3">
        <v>6.36</v>
      </c>
      <c r="W3">
        <v>10.679805405405407</v>
      </c>
      <c r="X3">
        <v>45.258041036875419</v>
      </c>
      <c r="Y3">
        <v>0</v>
      </c>
      <c r="Z3">
        <v>0</v>
      </c>
      <c r="AA3">
        <v>8.6206872959999981</v>
      </c>
      <c r="AB3">
        <v>12.121704815999999</v>
      </c>
      <c r="AC3">
        <v>8.9164694943999994</v>
      </c>
      <c r="AD3">
        <v>11.2117433792</v>
      </c>
      <c r="AE3">
        <v>15.167135380800001</v>
      </c>
      <c r="AF3">
        <v>8.7724999999999991</v>
      </c>
      <c r="AG3">
        <v>12.090742559999999</v>
      </c>
      <c r="AH3">
        <v>35.881640599999997</v>
      </c>
      <c r="AI3">
        <v>0</v>
      </c>
      <c r="AJ3">
        <v>0</v>
      </c>
      <c r="AK3">
        <v>15.571999999999997</v>
      </c>
      <c r="AL3">
        <v>0</v>
      </c>
      <c r="AM3">
        <v>1.5950931904761898</v>
      </c>
      <c r="AN3">
        <v>0.76519999999999999</v>
      </c>
      <c r="AO3">
        <v>7.2159359999999992</v>
      </c>
      <c r="AP3">
        <v>3.9694090800000001</v>
      </c>
      <c r="AQ3">
        <v>19.098039999999994</v>
      </c>
      <c r="AR3">
        <v>16.257945599999999</v>
      </c>
      <c r="AS3">
        <v>3.3016588799999997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25.860291910533746</v>
      </c>
      <c r="BB3">
        <f>SUM(B3:AZ3)-BA3</f>
        <v>755.41741934838478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3.0508885181105145</v>
      </c>
      <c r="L4">
        <v>340.00513534267611</v>
      </c>
      <c r="M4">
        <v>14.10611510791367</v>
      </c>
      <c r="N4">
        <v>36.24113475177306</v>
      </c>
      <c r="O4">
        <v>0</v>
      </c>
      <c r="P4">
        <v>42.741313191299831</v>
      </c>
      <c r="Q4">
        <v>6.9224387131647775</v>
      </c>
      <c r="R4">
        <v>13.447448547229794</v>
      </c>
      <c r="S4">
        <v>8.3758865890909089</v>
      </c>
      <c r="T4">
        <v>0</v>
      </c>
      <c r="U4">
        <v>53.530942714044393</v>
      </c>
      <c r="V4">
        <v>6.36</v>
      </c>
      <c r="W4">
        <v>10.679805405405407</v>
      </c>
      <c r="X4">
        <v>45.258041036875419</v>
      </c>
      <c r="Y4">
        <v>0</v>
      </c>
      <c r="Z4">
        <v>0</v>
      </c>
      <c r="AA4">
        <v>8.6206872959999981</v>
      </c>
      <c r="AB4">
        <v>12.121704815999999</v>
      </c>
      <c r="AC4">
        <v>8.9164694943999994</v>
      </c>
      <c r="AD4">
        <v>11.2117433792</v>
      </c>
      <c r="AE4">
        <v>15.167135380800001</v>
      </c>
      <c r="AF4">
        <v>8.7724999999999991</v>
      </c>
      <c r="AG4">
        <v>12.090742559999999</v>
      </c>
      <c r="AH4">
        <v>35.881640599999997</v>
      </c>
      <c r="AI4">
        <v>0</v>
      </c>
      <c r="AJ4">
        <v>0</v>
      </c>
      <c r="AK4">
        <v>15.571999999999997</v>
      </c>
      <c r="AL4">
        <v>0</v>
      </c>
      <c r="AM4">
        <v>0</v>
      </c>
      <c r="AN4">
        <v>0.76519999999999999</v>
      </c>
      <c r="AO4">
        <v>7.2159359999999992</v>
      </c>
      <c r="AP4">
        <v>3.9694090800000001</v>
      </c>
      <c r="AQ4">
        <v>19.098039999999994</v>
      </c>
      <c r="AR4">
        <v>16.257945599999999</v>
      </c>
      <c r="AS4">
        <v>3.3016588799999997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25.145472632739619</v>
      </c>
      <c r="BB4">
        <f t="shared" ref="BB4:BB67" si="0">SUM(B4:AZ4)-BA4</f>
        <v>734.53649037124421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3.0509916345052432</v>
      </c>
      <c r="L5">
        <v>319.99876698540515</v>
      </c>
      <c r="M5">
        <v>14.10611510791367</v>
      </c>
      <c r="N5">
        <v>36.24113475177306</v>
      </c>
      <c r="O5">
        <v>0</v>
      </c>
      <c r="P5">
        <v>42.741313191299831</v>
      </c>
      <c r="Q5">
        <v>6.9224387131647775</v>
      </c>
      <c r="R5">
        <v>13.447448547229794</v>
      </c>
      <c r="S5">
        <v>8.3758865890909089</v>
      </c>
      <c r="T5">
        <v>0</v>
      </c>
      <c r="U5">
        <v>53.530942714044393</v>
      </c>
      <c r="V5">
        <v>6.36</v>
      </c>
      <c r="W5">
        <v>10.679805405405407</v>
      </c>
      <c r="X5">
        <v>45.258041036875419</v>
      </c>
      <c r="Y5">
        <v>0</v>
      </c>
      <c r="Z5">
        <v>0</v>
      </c>
      <c r="AA5">
        <v>8.6206872959999981</v>
      </c>
      <c r="AB5">
        <v>12.121704815999999</v>
      </c>
      <c r="AC5">
        <v>8.9164694943999994</v>
      </c>
      <c r="AD5">
        <v>11.2117433792</v>
      </c>
      <c r="AE5">
        <v>15.167135380800001</v>
      </c>
      <c r="AF5">
        <v>8.7724999999999991</v>
      </c>
      <c r="AG5">
        <v>12.090742559999999</v>
      </c>
      <c r="AH5">
        <v>35.881640599999997</v>
      </c>
      <c r="AI5">
        <v>0</v>
      </c>
      <c r="AJ5">
        <v>0</v>
      </c>
      <c r="AK5">
        <v>15.571999999999997</v>
      </c>
      <c r="AL5">
        <v>0</v>
      </c>
      <c r="AM5">
        <v>0</v>
      </c>
      <c r="AN5">
        <v>0.82259000000000004</v>
      </c>
      <c r="AO5">
        <v>7.2159359999999992</v>
      </c>
      <c r="AP5">
        <v>3.9694090800000001</v>
      </c>
      <c r="AQ5">
        <v>19.098039999999994</v>
      </c>
      <c r="AR5">
        <v>4.7419008000000007</v>
      </c>
      <c r="AS5">
        <v>3.3016588799999997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24.103984355817673</v>
      </c>
      <c r="BB5">
        <f t="shared" si="0"/>
        <v>704.11305860728987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3.0508885181105145</v>
      </c>
      <c r="L6">
        <v>299.99833359784162</v>
      </c>
      <c r="M6">
        <v>14.10611510791367</v>
      </c>
      <c r="N6">
        <v>36.24113475177306</v>
      </c>
      <c r="O6">
        <v>0</v>
      </c>
      <c r="P6">
        <v>42.741313191299831</v>
      </c>
      <c r="Q6">
        <v>6.9224387131647775</v>
      </c>
      <c r="R6">
        <v>13.447448547229794</v>
      </c>
      <c r="S6">
        <v>8.3758865890909089</v>
      </c>
      <c r="T6">
        <v>0</v>
      </c>
      <c r="U6">
        <v>53.530942714044393</v>
      </c>
      <c r="V6">
        <v>6.36</v>
      </c>
      <c r="W6">
        <v>10.679805405405407</v>
      </c>
      <c r="X6">
        <v>45.258041036875419</v>
      </c>
      <c r="Y6">
        <v>0</v>
      </c>
      <c r="Z6">
        <v>0</v>
      </c>
      <c r="AA6">
        <v>8.6206872959999981</v>
      </c>
      <c r="AB6">
        <v>12.121704815999999</v>
      </c>
      <c r="AC6">
        <v>8.9164694943999994</v>
      </c>
      <c r="AD6">
        <v>11.2117433792</v>
      </c>
      <c r="AE6">
        <v>15.167135380800001</v>
      </c>
      <c r="AF6">
        <v>8.7724999999999991</v>
      </c>
      <c r="AG6">
        <v>12.090742559999999</v>
      </c>
      <c r="AH6">
        <v>35.881640599999997</v>
      </c>
      <c r="AI6">
        <v>0</v>
      </c>
      <c r="AJ6">
        <v>0</v>
      </c>
      <c r="AK6">
        <v>15.571999999999997</v>
      </c>
      <c r="AL6">
        <v>0</v>
      </c>
      <c r="AM6">
        <v>0</v>
      </c>
      <c r="AN6">
        <v>0.82259000000000004</v>
      </c>
      <c r="AO6">
        <v>7.2159359999999992</v>
      </c>
      <c r="AP6">
        <v>3.9694090800000001</v>
      </c>
      <c r="AQ6">
        <v>19.098039999999994</v>
      </c>
      <c r="AR6">
        <v>4.7419008000000007</v>
      </c>
      <c r="AS6">
        <v>3.3016588799999997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23.441966596185608</v>
      </c>
      <c r="BB6">
        <f t="shared" si="0"/>
        <v>684.77453986296393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3.0509916345052432</v>
      </c>
      <c r="L7">
        <v>283.99845555586199</v>
      </c>
      <c r="M7">
        <v>14.10611510791367</v>
      </c>
      <c r="N7">
        <v>36.24113475177306</v>
      </c>
      <c r="O7">
        <v>0</v>
      </c>
      <c r="P7">
        <v>42.741313191299831</v>
      </c>
      <c r="Q7">
        <v>6.9224387131647775</v>
      </c>
      <c r="R7">
        <v>13.447448547229794</v>
      </c>
      <c r="S7">
        <v>8.3758865890909089</v>
      </c>
      <c r="T7">
        <v>0</v>
      </c>
      <c r="U7">
        <v>53.530942714044393</v>
      </c>
      <c r="V7">
        <v>6.36</v>
      </c>
      <c r="W7">
        <v>10.679805405405407</v>
      </c>
      <c r="X7">
        <v>45.258041036875419</v>
      </c>
      <c r="Y7">
        <v>0</v>
      </c>
      <c r="Z7">
        <v>0</v>
      </c>
      <c r="AA7">
        <v>8.6206872959999981</v>
      </c>
      <c r="AB7">
        <v>12.121704815999999</v>
      </c>
      <c r="AC7">
        <v>8.9164694943999994</v>
      </c>
      <c r="AD7">
        <v>11.2117433792</v>
      </c>
      <c r="AE7">
        <v>15.167135380800001</v>
      </c>
      <c r="AF7">
        <v>8.7724999999999991</v>
      </c>
      <c r="AG7">
        <v>12.090742559999999</v>
      </c>
      <c r="AH7">
        <v>35.881640599999997</v>
      </c>
      <c r="AI7">
        <v>0</v>
      </c>
      <c r="AJ7">
        <v>0</v>
      </c>
      <c r="AK7">
        <v>15.571999999999997</v>
      </c>
      <c r="AL7">
        <v>0</v>
      </c>
      <c r="AM7">
        <v>0</v>
      </c>
      <c r="AN7">
        <v>0.82259000000000004</v>
      </c>
      <c r="AO7">
        <v>7.6669319999999992</v>
      </c>
      <c r="AP7">
        <v>3.9694090800000001</v>
      </c>
      <c r="AQ7">
        <v>19.098039999999994</v>
      </c>
      <c r="AR7">
        <v>4.7419008000000007</v>
      </c>
      <c r="AS7">
        <v>3.3016588799999997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22.927302015099734</v>
      </c>
      <c r="BB7">
        <f t="shared" si="0"/>
        <v>669.7404255184648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3.0508885181105145</v>
      </c>
      <c r="L8">
        <v>270.00532890213157</v>
      </c>
      <c r="M8">
        <v>14.10611510791367</v>
      </c>
      <c r="N8">
        <v>36.24113475177306</v>
      </c>
      <c r="O8">
        <v>0</v>
      </c>
      <c r="P8">
        <v>42.741313191299831</v>
      </c>
      <c r="Q8">
        <v>6.9224387131647775</v>
      </c>
      <c r="R8">
        <v>13.447448547229794</v>
      </c>
      <c r="S8">
        <v>8.3758865890909089</v>
      </c>
      <c r="T8">
        <v>0</v>
      </c>
      <c r="U8">
        <v>53.530942714044393</v>
      </c>
      <c r="V8">
        <v>6.36</v>
      </c>
      <c r="W8">
        <v>10.679805405405407</v>
      </c>
      <c r="X8">
        <v>45.258041036875419</v>
      </c>
      <c r="Y8">
        <v>0</v>
      </c>
      <c r="Z8">
        <v>0</v>
      </c>
      <c r="AA8">
        <v>8.6206872959999981</v>
      </c>
      <c r="AB8">
        <v>12.121704815999999</v>
      </c>
      <c r="AC8">
        <v>8.9164694943999994</v>
      </c>
      <c r="AD8">
        <v>11.2117433792</v>
      </c>
      <c r="AE8">
        <v>15.167135380800001</v>
      </c>
      <c r="AF8">
        <v>8.7724999999999991</v>
      </c>
      <c r="AG8">
        <v>12.090742559999999</v>
      </c>
      <c r="AH8">
        <v>35.881640599999997</v>
      </c>
      <c r="AI8">
        <v>0</v>
      </c>
      <c r="AJ8">
        <v>0</v>
      </c>
      <c r="AK8">
        <v>15.571999999999997</v>
      </c>
      <c r="AL8">
        <v>0</v>
      </c>
      <c r="AM8">
        <v>0</v>
      </c>
      <c r="AN8">
        <v>0.82259000000000004</v>
      </c>
      <c r="AO8">
        <v>7.6669319999999992</v>
      </c>
      <c r="AP8">
        <v>3.9694090800000001</v>
      </c>
      <c r="AQ8">
        <v>19.098039999999994</v>
      </c>
      <c r="AR8">
        <v>4.7419008000000007</v>
      </c>
      <c r="AS8">
        <v>3.3016588799999997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22.464126108357604</v>
      </c>
      <c r="BB8">
        <f t="shared" si="0"/>
        <v>656.21037165508164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3.0509916345052432</v>
      </c>
      <c r="L9">
        <v>270.00532890213157</v>
      </c>
      <c r="M9">
        <v>14.10611510791367</v>
      </c>
      <c r="N9">
        <v>36.24113475177306</v>
      </c>
      <c r="O9">
        <v>0</v>
      </c>
      <c r="P9">
        <v>42.741313191299831</v>
      </c>
      <c r="Q9">
        <v>6.9224387131647775</v>
      </c>
      <c r="R9">
        <v>13.447448547229794</v>
      </c>
      <c r="S9">
        <v>8.3758865890909089</v>
      </c>
      <c r="T9">
        <v>0</v>
      </c>
      <c r="U9">
        <v>53.530942714044393</v>
      </c>
      <c r="V9">
        <v>6.36</v>
      </c>
      <c r="W9">
        <v>10.679805405405407</v>
      </c>
      <c r="X9">
        <v>45.258041036875419</v>
      </c>
      <c r="Y9">
        <v>0</v>
      </c>
      <c r="Z9">
        <v>0</v>
      </c>
      <c r="AA9">
        <v>8.6206872959999981</v>
      </c>
      <c r="AB9">
        <v>12.121704815999999</v>
      </c>
      <c r="AC9">
        <v>8.9164694943999994</v>
      </c>
      <c r="AD9">
        <v>11.2117433792</v>
      </c>
      <c r="AE9">
        <v>15.167135380800001</v>
      </c>
      <c r="AF9">
        <v>8.7724999999999991</v>
      </c>
      <c r="AG9">
        <v>12.090742559999999</v>
      </c>
      <c r="AH9">
        <v>35.881640599999997</v>
      </c>
      <c r="AI9">
        <v>0</v>
      </c>
      <c r="AJ9">
        <v>0</v>
      </c>
      <c r="AK9">
        <v>15.571999999999997</v>
      </c>
      <c r="AL9">
        <v>0</v>
      </c>
      <c r="AM9">
        <v>0</v>
      </c>
      <c r="AN9">
        <v>0.82259000000000004</v>
      </c>
      <c r="AO9">
        <v>7.6669319999999992</v>
      </c>
      <c r="AP9">
        <v>3.9694090800000001</v>
      </c>
      <c r="AQ9">
        <v>19.098039999999994</v>
      </c>
      <c r="AR9">
        <v>4.7419008000000007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22.464129522861263</v>
      </c>
      <c r="BB9">
        <f t="shared" si="0"/>
        <v>656.21047135697268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3.0508885181105145</v>
      </c>
      <c r="L10">
        <v>254.00530623257487</v>
      </c>
      <c r="M10">
        <v>14.10611510791367</v>
      </c>
      <c r="N10">
        <v>36.24113475177306</v>
      </c>
      <c r="O10">
        <v>0</v>
      </c>
      <c r="P10">
        <v>42.741313191299831</v>
      </c>
      <c r="Q10">
        <v>6.9224387131647775</v>
      </c>
      <c r="R10">
        <v>13.447448547229794</v>
      </c>
      <c r="S10">
        <v>8.3758865890909089</v>
      </c>
      <c r="T10">
        <v>0</v>
      </c>
      <c r="U10">
        <v>53.530942714044393</v>
      </c>
      <c r="V10">
        <v>6.36</v>
      </c>
      <c r="W10">
        <v>10.679805405405407</v>
      </c>
      <c r="X10">
        <v>45.258041036875419</v>
      </c>
      <c r="Y10">
        <v>0</v>
      </c>
      <c r="Z10">
        <v>0</v>
      </c>
      <c r="AA10">
        <v>8.6206872959999981</v>
      </c>
      <c r="AB10">
        <v>12.121704815999999</v>
      </c>
      <c r="AC10">
        <v>8.9164694943999994</v>
      </c>
      <c r="AD10">
        <v>11.2117433792</v>
      </c>
      <c r="AE10">
        <v>15.167135380800001</v>
      </c>
      <c r="AF10">
        <v>8.7724999999999991</v>
      </c>
      <c r="AG10">
        <v>12.090742559999999</v>
      </c>
      <c r="AH10">
        <v>35.881640599999997</v>
      </c>
      <c r="AI10">
        <v>0</v>
      </c>
      <c r="AJ10">
        <v>0</v>
      </c>
      <c r="AK10">
        <v>15.571999999999997</v>
      </c>
      <c r="AL10">
        <v>0</v>
      </c>
      <c r="AM10">
        <v>0</v>
      </c>
      <c r="AN10">
        <v>0.82259000000000004</v>
      </c>
      <c r="AO10">
        <v>7.6669319999999992</v>
      </c>
      <c r="AP10">
        <v>3.9694090800000001</v>
      </c>
      <c r="AQ10">
        <v>19.098039999999994</v>
      </c>
      <c r="AR10">
        <v>4.7419008000000007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21.934525357995298</v>
      </c>
      <c r="BB10">
        <f t="shared" si="0"/>
        <v>640.73994973588719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3.0509916345052432</v>
      </c>
      <c r="L11">
        <v>177.99919261822376</v>
      </c>
      <c r="M11">
        <v>14.511663303712973</v>
      </c>
      <c r="N11">
        <v>36.243225868873331</v>
      </c>
      <c r="O11">
        <v>0</v>
      </c>
      <c r="P11">
        <v>42.741313191299831</v>
      </c>
      <c r="Q11">
        <v>6.9246942527052804</v>
      </c>
      <c r="R11">
        <v>13.447448547229794</v>
      </c>
      <c r="S11">
        <v>8.3758865890909089</v>
      </c>
      <c r="T11">
        <v>0</v>
      </c>
      <c r="U11">
        <v>53.530942714044393</v>
      </c>
      <c r="V11">
        <v>6.36</v>
      </c>
      <c r="W11">
        <v>10.679805405405407</v>
      </c>
      <c r="X11">
        <v>45.258041036875419</v>
      </c>
      <c r="Y11">
        <v>0</v>
      </c>
      <c r="Z11">
        <v>0</v>
      </c>
      <c r="AA11">
        <v>8.6206872959999981</v>
      </c>
      <c r="AB11">
        <v>12.121704815999999</v>
      </c>
      <c r="AC11">
        <v>8.9164694943999994</v>
      </c>
      <c r="AD11">
        <v>11.2117433792</v>
      </c>
      <c r="AE11">
        <v>15.167135380800001</v>
      </c>
      <c r="AF11">
        <v>8.7724999999999991</v>
      </c>
      <c r="AG11">
        <v>12.090742559999999</v>
      </c>
      <c r="AH11">
        <v>35.881640599999997</v>
      </c>
      <c r="AI11">
        <v>0</v>
      </c>
      <c r="AJ11">
        <v>0</v>
      </c>
      <c r="AK11">
        <v>15.571999999999997</v>
      </c>
      <c r="AL11">
        <v>0</v>
      </c>
      <c r="AM11">
        <v>0</v>
      </c>
      <c r="AN11">
        <v>0.82259000000000004</v>
      </c>
      <c r="AO11">
        <v>7.6669319999999992</v>
      </c>
      <c r="AP11">
        <v>3.9694090800000001</v>
      </c>
      <c r="AQ11">
        <v>19.098039999999994</v>
      </c>
      <c r="AR11">
        <v>4.7419008000000007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19.432293883837886</v>
      </c>
      <c r="BB11">
        <f t="shared" si="0"/>
        <v>567.64606556452839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3.0508885181105145</v>
      </c>
      <c r="L12">
        <v>177.99919261822376</v>
      </c>
      <c r="M12">
        <v>14.511663303712973</v>
      </c>
      <c r="N12">
        <v>36.243225868873331</v>
      </c>
      <c r="O12">
        <v>0</v>
      </c>
      <c r="P12">
        <v>42.741313191299831</v>
      </c>
      <c r="Q12">
        <v>6.9246942527052804</v>
      </c>
      <c r="R12">
        <v>13.447448547229794</v>
      </c>
      <c r="S12">
        <v>8.3758865890909089</v>
      </c>
      <c r="T12">
        <v>0</v>
      </c>
      <c r="U12">
        <v>53.530942714044393</v>
      </c>
      <c r="V12">
        <v>6.36</v>
      </c>
      <c r="W12">
        <v>10.679805405405407</v>
      </c>
      <c r="X12">
        <v>45.258041036875419</v>
      </c>
      <c r="Y12">
        <v>0</v>
      </c>
      <c r="Z12">
        <v>0</v>
      </c>
      <c r="AA12">
        <v>8.6206872959999981</v>
      </c>
      <c r="AB12">
        <v>12.121704815999999</v>
      </c>
      <c r="AC12">
        <v>8.9164694943999994</v>
      </c>
      <c r="AD12">
        <v>11.2117433792</v>
      </c>
      <c r="AE12">
        <v>15.167135380800001</v>
      </c>
      <c r="AF12">
        <v>8.7724999999999991</v>
      </c>
      <c r="AG12">
        <v>12.090742559999999</v>
      </c>
      <c r="AH12">
        <v>35.881640599999997</v>
      </c>
      <c r="AI12">
        <v>0</v>
      </c>
      <c r="AJ12">
        <v>0</v>
      </c>
      <c r="AK12">
        <v>15.571999999999997</v>
      </c>
      <c r="AL12">
        <v>0</v>
      </c>
      <c r="AM12">
        <v>0</v>
      </c>
      <c r="AN12">
        <v>0.82259000000000004</v>
      </c>
      <c r="AO12">
        <v>7.6669319999999992</v>
      </c>
      <c r="AP12">
        <v>3.9694090800000001</v>
      </c>
      <c r="AQ12">
        <v>19.098039999999994</v>
      </c>
      <c r="AR12">
        <v>4.7419008000000007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19.43229046933422</v>
      </c>
      <c r="BB12">
        <f t="shared" si="0"/>
        <v>567.64596586263735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1.6030687318041461</v>
      </c>
      <c r="L13">
        <v>177.99919261822376</v>
      </c>
      <c r="M13">
        <v>14.511663303712973</v>
      </c>
      <c r="N13">
        <v>36.243225868873331</v>
      </c>
      <c r="O13">
        <v>0</v>
      </c>
      <c r="P13">
        <v>42.741313191299831</v>
      </c>
      <c r="Q13">
        <v>6.9168737293086648</v>
      </c>
      <c r="R13">
        <v>13.449289358655617</v>
      </c>
      <c r="S13">
        <v>8.3772883275053189</v>
      </c>
      <c r="T13">
        <v>0</v>
      </c>
      <c r="U13">
        <v>53.530942714044393</v>
      </c>
      <c r="V13">
        <v>6.36</v>
      </c>
      <c r="W13">
        <v>10.679805405405407</v>
      </c>
      <c r="X13">
        <v>45.258041036875419</v>
      </c>
      <c r="Y13">
        <v>0</v>
      </c>
      <c r="Z13">
        <v>0</v>
      </c>
      <c r="AA13">
        <v>8.6206872959999981</v>
      </c>
      <c r="AB13">
        <v>12.121704815999999</v>
      </c>
      <c r="AC13">
        <v>5.9441831176000006</v>
      </c>
      <c r="AD13">
        <v>11.2117433792</v>
      </c>
      <c r="AE13">
        <v>15.167135380800001</v>
      </c>
      <c r="AF13">
        <v>8.7724999999999991</v>
      </c>
      <c r="AG13">
        <v>12.090742559999999</v>
      </c>
      <c r="AH13">
        <v>28.705312479999996</v>
      </c>
      <c r="AI13">
        <v>0</v>
      </c>
      <c r="AJ13">
        <v>0</v>
      </c>
      <c r="AK13">
        <v>15.571999999999997</v>
      </c>
      <c r="AL13">
        <v>0</v>
      </c>
      <c r="AM13">
        <v>0</v>
      </c>
      <c r="AN13">
        <v>0.82259000000000004</v>
      </c>
      <c r="AO13">
        <v>7.6669319999999992</v>
      </c>
      <c r="AP13">
        <v>3.9694090800000001</v>
      </c>
      <c r="AQ13">
        <v>19.098039999999994</v>
      </c>
      <c r="AR13">
        <v>6.0967295999999997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19.093141097411344</v>
      </c>
      <c r="BB13">
        <f t="shared" si="0"/>
        <v>557.73893177789739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1.6031142816801975</v>
      </c>
      <c r="L14">
        <v>177.99919261822376</v>
      </c>
      <c r="M14">
        <v>14.511663303712973</v>
      </c>
      <c r="N14">
        <v>36.243225868873331</v>
      </c>
      <c r="O14">
        <v>0</v>
      </c>
      <c r="P14">
        <v>42.741313191299831</v>
      </c>
      <c r="Q14">
        <v>6.9168737293086648</v>
      </c>
      <c r="R14">
        <v>13.449289358655617</v>
      </c>
      <c r="S14">
        <v>8.3772883275053189</v>
      </c>
      <c r="T14">
        <v>0</v>
      </c>
      <c r="U14">
        <v>53.530942714044393</v>
      </c>
      <c r="V14">
        <v>6.36</v>
      </c>
      <c r="W14">
        <v>10.679805405405407</v>
      </c>
      <c r="X14">
        <v>45.258041036875419</v>
      </c>
      <c r="Y14">
        <v>0</v>
      </c>
      <c r="Z14">
        <v>0</v>
      </c>
      <c r="AA14">
        <v>8.6206872959999981</v>
      </c>
      <c r="AB14">
        <v>12.121704815999999</v>
      </c>
      <c r="AC14">
        <v>5.9441831176000006</v>
      </c>
      <c r="AD14">
        <v>11.2117433792</v>
      </c>
      <c r="AE14">
        <v>15.167135380800001</v>
      </c>
      <c r="AF14">
        <v>8.7724999999999991</v>
      </c>
      <c r="AG14">
        <v>12.090742559999999</v>
      </c>
      <c r="AH14">
        <v>28.705312479999996</v>
      </c>
      <c r="AI14">
        <v>0</v>
      </c>
      <c r="AJ14">
        <v>0</v>
      </c>
      <c r="AK14">
        <v>15.571999999999997</v>
      </c>
      <c r="AL14">
        <v>0</v>
      </c>
      <c r="AM14">
        <v>0</v>
      </c>
      <c r="AN14">
        <v>0.82259000000000004</v>
      </c>
      <c r="AO14">
        <v>7.6669319999999992</v>
      </c>
      <c r="AP14">
        <v>3.9694090800000001</v>
      </c>
      <c r="AQ14">
        <v>19.098039999999994</v>
      </c>
      <c r="AR14">
        <v>6.0967295999999997</v>
      </c>
      <c r="AS14">
        <v>4.8699468480000005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19.145052855177187</v>
      </c>
      <c r="BB14">
        <f t="shared" si="0"/>
        <v>559.25535353800774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1.6030687318041461</v>
      </c>
      <c r="L15">
        <v>177.99919261822376</v>
      </c>
      <c r="M15">
        <v>14.595548461696866</v>
      </c>
      <c r="N15">
        <v>36.243225868873331</v>
      </c>
      <c r="O15">
        <v>0</v>
      </c>
      <c r="P15">
        <v>42.741313191299831</v>
      </c>
      <c r="Q15">
        <v>3.3620529481132073</v>
      </c>
      <c r="R15">
        <v>6.5945717671957675</v>
      </c>
      <c r="S15">
        <v>4.0641730202808111</v>
      </c>
      <c r="T15">
        <v>0</v>
      </c>
      <c r="U15">
        <v>53.530942714044393</v>
      </c>
      <c r="V15">
        <v>6.36</v>
      </c>
      <c r="W15">
        <v>10.679805405405407</v>
      </c>
      <c r="X15">
        <v>45.258041036875419</v>
      </c>
      <c r="Y15">
        <v>0</v>
      </c>
      <c r="Z15">
        <v>2.01070584</v>
      </c>
      <c r="AA15">
        <v>8.6206872959999981</v>
      </c>
      <c r="AB15">
        <v>12.121704815999999</v>
      </c>
      <c r="AC15">
        <v>5.9441831176000006</v>
      </c>
      <c r="AD15">
        <v>11.2117433792</v>
      </c>
      <c r="AE15">
        <v>15.167135380800001</v>
      </c>
      <c r="AF15">
        <v>8.7724999999999991</v>
      </c>
      <c r="AG15">
        <v>12.090742559999999</v>
      </c>
      <c r="AH15">
        <v>28.705312479999996</v>
      </c>
      <c r="AI15">
        <v>0</v>
      </c>
      <c r="AJ15">
        <v>0</v>
      </c>
      <c r="AK15">
        <v>15.571999999999997</v>
      </c>
      <c r="AL15">
        <v>0</v>
      </c>
      <c r="AM15">
        <v>0</v>
      </c>
      <c r="AN15">
        <v>0.82259000000000004</v>
      </c>
      <c r="AO15">
        <v>7.6669319999999992</v>
      </c>
      <c r="AP15">
        <v>3.5370971999999994</v>
      </c>
      <c r="AQ15">
        <v>19.098039999999994</v>
      </c>
      <c r="AR15">
        <v>6.0967295999999997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18.660843361986313</v>
      </c>
      <c r="BB15">
        <f t="shared" si="0"/>
        <v>545.11085495142652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1.6031142816801975</v>
      </c>
      <c r="L16">
        <v>177.99919261822376</v>
      </c>
      <c r="M16">
        <v>14.595548461696866</v>
      </c>
      <c r="N16">
        <v>36.243225868873331</v>
      </c>
      <c r="O16">
        <v>0</v>
      </c>
      <c r="P16">
        <v>42.741313191299831</v>
      </c>
      <c r="Q16">
        <v>2.822044250561798</v>
      </c>
      <c r="R16">
        <v>6.5945717671957675</v>
      </c>
      <c r="S16">
        <v>4.0641730202808111</v>
      </c>
      <c r="T16">
        <v>0</v>
      </c>
      <c r="U16">
        <v>53.530942714044393</v>
      </c>
      <c r="V16">
        <v>6.36</v>
      </c>
      <c r="W16">
        <v>3.0015923566878979</v>
      </c>
      <c r="X16">
        <v>45.258041036875419</v>
      </c>
      <c r="Y16">
        <v>0</v>
      </c>
      <c r="Z16">
        <v>2.01070584</v>
      </c>
      <c r="AA16">
        <v>8.6206872959999981</v>
      </c>
      <c r="AB16">
        <v>12.121704815999999</v>
      </c>
      <c r="AC16">
        <v>5.9441831176000006</v>
      </c>
      <c r="AD16">
        <v>11.2117433792</v>
      </c>
      <c r="AE16">
        <v>15.167135380800001</v>
      </c>
      <c r="AF16">
        <v>8.7724999999999991</v>
      </c>
      <c r="AG16">
        <v>12.090742559999999</v>
      </c>
      <c r="AH16">
        <v>28.705312479999996</v>
      </c>
      <c r="AI16">
        <v>0.97639100000000001</v>
      </c>
      <c r="AJ16">
        <v>0</v>
      </c>
      <c r="AK16">
        <v>15.571999999999997</v>
      </c>
      <c r="AL16">
        <v>0</v>
      </c>
      <c r="AM16">
        <v>0</v>
      </c>
      <c r="AN16">
        <v>0.82259000000000004</v>
      </c>
      <c r="AO16">
        <v>7.6669319999999992</v>
      </c>
      <c r="AP16">
        <v>3.5370971999999994</v>
      </c>
      <c r="AQ16">
        <v>19.098039999999994</v>
      </c>
      <c r="AR16">
        <v>6.0967295999999997</v>
      </c>
      <c r="AS16">
        <v>4.8699468480000005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18.473050695691523</v>
      </c>
      <c r="BB16">
        <f t="shared" si="0"/>
        <v>539.62515038932838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1.6030687318041461</v>
      </c>
      <c r="L17">
        <v>177.99919261822376</v>
      </c>
      <c r="M17">
        <v>14.595548461696866</v>
      </c>
      <c r="N17">
        <v>36.243225868873331</v>
      </c>
      <c r="O17">
        <v>0</v>
      </c>
      <c r="P17">
        <v>42.741313191299831</v>
      </c>
      <c r="Q17">
        <v>3.4088039162790698</v>
      </c>
      <c r="R17">
        <v>6.6651800152453546</v>
      </c>
      <c r="S17">
        <v>4.1176011296296302</v>
      </c>
      <c r="T17">
        <v>0</v>
      </c>
      <c r="U17">
        <v>53.530942714044393</v>
      </c>
      <c r="V17">
        <v>6.36</v>
      </c>
      <c r="W17">
        <v>2.9981466559226431</v>
      </c>
      <c r="X17">
        <v>45.258041035905002</v>
      </c>
      <c r="Y17">
        <v>0</v>
      </c>
      <c r="Z17">
        <v>2.01070584</v>
      </c>
      <c r="AA17">
        <v>8.6206872959999981</v>
      </c>
      <c r="AB17">
        <v>12.121704815999999</v>
      </c>
      <c r="AC17">
        <v>5.9441831176000006</v>
      </c>
      <c r="AD17">
        <v>11.2117433792</v>
      </c>
      <c r="AE17">
        <v>15.167135380800001</v>
      </c>
      <c r="AF17">
        <v>8.7724999999999991</v>
      </c>
      <c r="AG17">
        <v>12.090742559999999</v>
      </c>
      <c r="AH17">
        <v>28.705312479999996</v>
      </c>
      <c r="AI17">
        <v>4.2961203999999995</v>
      </c>
      <c r="AJ17">
        <v>0</v>
      </c>
      <c r="AK17">
        <v>15.571999999999997</v>
      </c>
      <c r="AL17">
        <v>0</v>
      </c>
      <c r="AM17">
        <v>0</v>
      </c>
      <c r="AN17">
        <v>0.82259000000000004</v>
      </c>
      <c r="AO17">
        <v>7.6669319999999992</v>
      </c>
      <c r="AP17">
        <v>3.5370971999999994</v>
      </c>
      <c r="AQ17">
        <v>19.098039999999994</v>
      </c>
      <c r="AR17">
        <v>16.257945599999999</v>
      </c>
      <c r="AS17">
        <v>9.8637059039999997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19.107975134326828</v>
      </c>
      <c r="BB17">
        <f t="shared" si="0"/>
        <v>558.17223517819707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1.6031142816801975</v>
      </c>
      <c r="L18">
        <v>177.99919261822376</v>
      </c>
      <c r="M18">
        <v>14.595548461696866</v>
      </c>
      <c r="N18">
        <v>36.243225868873331</v>
      </c>
      <c r="O18">
        <v>0</v>
      </c>
      <c r="P18">
        <v>42.741313191299831</v>
      </c>
      <c r="Q18">
        <v>3.4088039162790698</v>
      </c>
      <c r="R18">
        <v>6.6651800152453546</v>
      </c>
      <c r="S18">
        <v>4.1176011296296302</v>
      </c>
      <c r="T18">
        <v>0</v>
      </c>
      <c r="U18">
        <v>53.530942714044393</v>
      </c>
      <c r="V18">
        <v>6.36</v>
      </c>
      <c r="W18">
        <v>2.9981466559226431</v>
      </c>
      <c r="X18">
        <v>45.258041035905002</v>
      </c>
      <c r="Y18">
        <v>0</v>
      </c>
      <c r="Z18">
        <v>2.01070584</v>
      </c>
      <c r="AA18">
        <v>8.6206872959999981</v>
      </c>
      <c r="AB18">
        <v>12.121704815999999</v>
      </c>
      <c r="AC18">
        <v>5.9441831176000006</v>
      </c>
      <c r="AD18">
        <v>11.2117433792</v>
      </c>
      <c r="AE18">
        <v>15.167135380800001</v>
      </c>
      <c r="AF18">
        <v>8.7724999999999991</v>
      </c>
      <c r="AG18">
        <v>12.090742559999999</v>
      </c>
      <c r="AH18">
        <v>28.705312479999996</v>
      </c>
      <c r="AI18">
        <v>4.2961203999999995</v>
      </c>
      <c r="AJ18">
        <v>0</v>
      </c>
      <c r="AK18">
        <v>15.571999999999997</v>
      </c>
      <c r="AL18">
        <v>0</v>
      </c>
      <c r="AM18">
        <v>0</v>
      </c>
      <c r="AN18">
        <v>0.82259000000000004</v>
      </c>
      <c r="AO18">
        <v>7.6669319999999992</v>
      </c>
      <c r="AP18">
        <v>3.5370971999999994</v>
      </c>
      <c r="AQ18">
        <v>19.098039999999994</v>
      </c>
      <c r="AR18">
        <v>16.257945599999999</v>
      </c>
      <c r="AS18">
        <v>9.8637059039999997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19.107976638892673</v>
      </c>
      <c r="BB18">
        <f t="shared" si="0"/>
        <v>558.1722792235073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1.6030687318041461</v>
      </c>
      <c r="L19">
        <v>177.99919261822376</v>
      </c>
      <c r="M19">
        <v>14.595548461696866</v>
      </c>
      <c r="N19">
        <v>36.243225868873331</v>
      </c>
      <c r="O19">
        <v>0</v>
      </c>
      <c r="P19">
        <v>42.741313191299831</v>
      </c>
      <c r="Q19">
        <v>3.4088039162790698</v>
      </c>
      <c r="R19">
        <v>6.6651800152453546</v>
      </c>
      <c r="S19">
        <v>4.1176011296296302</v>
      </c>
      <c r="T19">
        <v>0</v>
      </c>
      <c r="U19">
        <v>53.530942714044393</v>
      </c>
      <c r="V19">
        <v>6.36</v>
      </c>
      <c r="W19">
        <v>2.9981466559226431</v>
      </c>
      <c r="X19">
        <v>45.258041035905002</v>
      </c>
      <c r="Y19">
        <v>0</v>
      </c>
      <c r="Z19">
        <v>4.0214116799999999</v>
      </c>
      <c r="AA19">
        <v>8.6206872959999981</v>
      </c>
      <c r="AB19">
        <v>12.121704815999999</v>
      </c>
      <c r="AC19">
        <v>5.9441831176000006</v>
      </c>
      <c r="AD19">
        <v>11.2117433792</v>
      </c>
      <c r="AE19">
        <v>15.167135380800001</v>
      </c>
      <c r="AF19">
        <v>8.7724999999999991</v>
      </c>
      <c r="AG19">
        <v>12.090742559999999</v>
      </c>
      <c r="AH19">
        <v>28.705312479999996</v>
      </c>
      <c r="AI19">
        <v>4.2961203999999995</v>
      </c>
      <c r="AJ19">
        <v>0</v>
      </c>
      <c r="AK19">
        <v>15.571999999999997</v>
      </c>
      <c r="AL19">
        <v>0</v>
      </c>
      <c r="AM19">
        <v>0</v>
      </c>
      <c r="AN19">
        <v>0.82259000000000004</v>
      </c>
      <c r="AO19">
        <v>7.6669319999999992</v>
      </c>
      <c r="AP19">
        <v>3.5370971999999994</v>
      </c>
      <c r="AQ19">
        <v>19.098039999999994</v>
      </c>
      <c r="AR19">
        <v>4.7419008000000007</v>
      </c>
      <c r="AS19">
        <v>9.8637059039999997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18.793348666326828</v>
      </c>
      <c r="BB19">
        <f t="shared" si="0"/>
        <v>548.98152268619708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1.6031142816801975</v>
      </c>
      <c r="L20">
        <v>177.99919261822376</v>
      </c>
      <c r="M20">
        <v>14.595548461696866</v>
      </c>
      <c r="N20">
        <v>36.243225868873331</v>
      </c>
      <c r="O20">
        <v>0</v>
      </c>
      <c r="P20">
        <v>42.741313191299831</v>
      </c>
      <c r="Q20">
        <v>3.4088039162790698</v>
      </c>
      <c r="R20">
        <v>6.6651800152453546</v>
      </c>
      <c r="S20">
        <v>4.1176011296296302</v>
      </c>
      <c r="T20">
        <v>0</v>
      </c>
      <c r="U20">
        <v>53.530942714044393</v>
      </c>
      <c r="V20">
        <v>6.36</v>
      </c>
      <c r="W20">
        <v>2.9981466559226431</v>
      </c>
      <c r="X20">
        <v>45.258041035905002</v>
      </c>
      <c r="Y20">
        <v>0</v>
      </c>
      <c r="Z20">
        <v>4.0214116799999999</v>
      </c>
      <c r="AA20">
        <v>8.6206872959999981</v>
      </c>
      <c r="AB20">
        <v>12.121704815999999</v>
      </c>
      <c r="AC20">
        <v>5.9441831176000006</v>
      </c>
      <c r="AD20">
        <v>11.2117433792</v>
      </c>
      <c r="AE20">
        <v>15.167135380800001</v>
      </c>
      <c r="AF20">
        <v>8.7724999999999991</v>
      </c>
      <c r="AG20">
        <v>12.090742559999999</v>
      </c>
      <c r="AH20">
        <v>28.705312479999996</v>
      </c>
      <c r="AI20">
        <v>4.2961203999999995</v>
      </c>
      <c r="AJ20">
        <v>0</v>
      </c>
      <c r="AK20">
        <v>15.571999999999997</v>
      </c>
      <c r="AL20">
        <v>0</v>
      </c>
      <c r="AM20">
        <v>0</v>
      </c>
      <c r="AN20">
        <v>0.82259000000000004</v>
      </c>
      <c r="AO20">
        <v>7.6669319999999992</v>
      </c>
      <c r="AP20">
        <v>3.5370971999999994</v>
      </c>
      <c r="AQ20">
        <v>19.098039999999994</v>
      </c>
      <c r="AR20">
        <v>4.7419008000000007</v>
      </c>
      <c r="AS20">
        <v>9.8637059039999997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18.79335017089268</v>
      </c>
      <c r="BB20">
        <f t="shared" si="0"/>
        <v>548.9815667315072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1.6030687318041461</v>
      </c>
      <c r="L21">
        <v>171.50416058102877</v>
      </c>
      <c r="M21">
        <v>14.511663303712973</v>
      </c>
      <c r="N21">
        <v>36.243225868873331</v>
      </c>
      <c r="O21">
        <v>0</v>
      </c>
      <c r="P21">
        <v>42.741313191299831</v>
      </c>
      <c r="Q21">
        <v>3.4088039162790698</v>
      </c>
      <c r="R21">
        <v>6.6651800152453546</v>
      </c>
      <c r="S21">
        <v>4.1176011296296302</v>
      </c>
      <c r="T21">
        <v>0</v>
      </c>
      <c r="U21">
        <v>53.530942714044393</v>
      </c>
      <c r="V21">
        <v>6.36</v>
      </c>
      <c r="W21">
        <v>2.9981466559226431</v>
      </c>
      <c r="X21">
        <v>45.258041035905002</v>
      </c>
      <c r="Y21">
        <v>0</v>
      </c>
      <c r="Z21">
        <v>4.0214116799999999</v>
      </c>
      <c r="AA21">
        <v>8.6206872959999981</v>
      </c>
      <c r="AB21">
        <v>12.121704815999999</v>
      </c>
      <c r="AC21">
        <v>5.9441831176000006</v>
      </c>
      <c r="AD21">
        <v>11.2117433792</v>
      </c>
      <c r="AE21">
        <v>15.167135380800001</v>
      </c>
      <c r="AF21">
        <v>8.7724999999999991</v>
      </c>
      <c r="AG21">
        <v>12.090742559999999</v>
      </c>
      <c r="AH21">
        <v>28.705312479999996</v>
      </c>
      <c r="AI21">
        <v>4.2961203999999995</v>
      </c>
      <c r="AJ21">
        <v>0</v>
      </c>
      <c r="AK21">
        <v>15.571999999999997</v>
      </c>
      <c r="AL21">
        <v>0</v>
      </c>
      <c r="AM21">
        <v>0</v>
      </c>
      <c r="AN21">
        <v>0.82259000000000004</v>
      </c>
      <c r="AO21">
        <v>7.6669319999999992</v>
      </c>
      <c r="AP21">
        <v>3.5370971999999994</v>
      </c>
      <c r="AQ21">
        <v>19.098039999999994</v>
      </c>
      <c r="AR21">
        <v>4.7419008000000007</v>
      </c>
      <c r="AS21">
        <v>4.8699468480000005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18.410292588812982</v>
      </c>
      <c r="BB21">
        <f t="shared" si="0"/>
        <v>537.79190251253203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1.6031142816801975</v>
      </c>
      <c r="L22">
        <v>171.50416058102877</v>
      </c>
      <c r="M22">
        <v>14.511663303712973</v>
      </c>
      <c r="N22">
        <v>36.243225868873331</v>
      </c>
      <c r="O22">
        <v>0</v>
      </c>
      <c r="P22">
        <v>42.741313191299831</v>
      </c>
      <c r="Q22">
        <v>3.4088039162790698</v>
      </c>
      <c r="R22">
        <v>6.6651800152453546</v>
      </c>
      <c r="S22">
        <v>4.1176011296296302</v>
      </c>
      <c r="T22">
        <v>0</v>
      </c>
      <c r="U22">
        <v>53.530942714044393</v>
      </c>
      <c r="V22">
        <v>6.36</v>
      </c>
      <c r="W22">
        <v>2.9981466559226431</v>
      </c>
      <c r="X22">
        <v>45.258041035905002</v>
      </c>
      <c r="Y22">
        <v>0</v>
      </c>
      <c r="Z22">
        <v>4.0214116799999999</v>
      </c>
      <c r="AA22">
        <v>8.6206872959999981</v>
      </c>
      <c r="AB22">
        <v>12.121704815999999</v>
      </c>
      <c r="AC22">
        <v>5.9441831176000006</v>
      </c>
      <c r="AD22">
        <v>11.2117433792</v>
      </c>
      <c r="AE22">
        <v>15.167135380800001</v>
      </c>
      <c r="AF22">
        <v>8.7724999999999991</v>
      </c>
      <c r="AG22">
        <v>12.090742559999999</v>
      </c>
      <c r="AH22">
        <v>28.705312479999996</v>
      </c>
      <c r="AI22">
        <v>4.2961203999999995</v>
      </c>
      <c r="AJ22">
        <v>0</v>
      </c>
      <c r="AK22">
        <v>15.571999999999997</v>
      </c>
      <c r="AL22">
        <v>0</v>
      </c>
      <c r="AM22">
        <v>0</v>
      </c>
      <c r="AN22">
        <v>0.82259000000000004</v>
      </c>
      <c r="AO22">
        <v>7.6669319999999992</v>
      </c>
      <c r="AP22">
        <v>3.5370971999999994</v>
      </c>
      <c r="AQ22">
        <v>19.098039999999994</v>
      </c>
      <c r="AR22">
        <v>4.7419008000000007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18.358383840178828</v>
      </c>
      <c r="BB22">
        <f t="shared" si="0"/>
        <v>536.27556884304227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1.6030687318041461</v>
      </c>
      <c r="L23">
        <v>202.99655011081012</v>
      </c>
      <c r="M23">
        <v>14.511663303712973</v>
      </c>
      <c r="N23">
        <v>36.243225868873331</v>
      </c>
      <c r="O23">
        <v>0</v>
      </c>
      <c r="P23">
        <v>42.741313191299831</v>
      </c>
      <c r="Q23">
        <v>3.4088039162790698</v>
      </c>
      <c r="R23">
        <v>6.6607039237732257</v>
      </c>
      <c r="S23">
        <v>4.1059772517374515</v>
      </c>
      <c r="T23">
        <v>0</v>
      </c>
      <c r="U23">
        <v>53.530942714044393</v>
      </c>
      <c r="V23">
        <v>6.36</v>
      </c>
      <c r="W23">
        <v>2.9981466559226431</v>
      </c>
      <c r="X23">
        <v>45.258041035905002</v>
      </c>
      <c r="Y23">
        <v>0</v>
      </c>
      <c r="Z23">
        <v>4.0214116799999999</v>
      </c>
      <c r="AA23">
        <v>8.6206872959999981</v>
      </c>
      <c r="AB23">
        <v>12.121704815999999</v>
      </c>
      <c r="AC23">
        <v>5.9441831176000006</v>
      </c>
      <c r="AD23">
        <v>11.2117433792</v>
      </c>
      <c r="AE23">
        <v>15.167135380800001</v>
      </c>
      <c r="AF23">
        <v>8.7724999999999991</v>
      </c>
      <c r="AG23">
        <v>12.090742559999999</v>
      </c>
      <c r="AH23">
        <v>28.705312479999996</v>
      </c>
      <c r="AI23">
        <v>4.2961203999999995</v>
      </c>
      <c r="AJ23">
        <v>0</v>
      </c>
      <c r="AK23">
        <v>15.571999999999997</v>
      </c>
      <c r="AL23">
        <v>0</v>
      </c>
      <c r="AM23">
        <v>0</v>
      </c>
      <c r="AN23">
        <v>0.82259000000000004</v>
      </c>
      <c r="AO23">
        <v>7.6669319999999992</v>
      </c>
      <c r="AP23">
        <v>3.5370971999999994</v>
      </c>
      <c r="AQ23">
        <v>19.098039999999994</v>
      </c>
      <c r="AR23">
        <v>4.7419008000000007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19.400247452413847</v>
      </c>
      <c r="BB23">
        <f t="shared" si="0"/>
        <v>566.70994924134811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1.6031142816801975</v>
      </c>
      <c r="L24">
        <v>202.99655011081012</v>
      </c>
      <c r="M24">
        <v>14.511663303712973</v>
      </c>
      <c r="N24">
        <v>36.243225868873331</v>
      </c>
      <c r="O24">
        <v>0</v>
      </c>
      <c r="P24">
        <v>42.741313191299831</v>
      </c>
      <c r="Q24">
        <v>3.4088039162790698</v>
      </c>
      <c r="R24">
        <v>6.6607039237732257</v>
      </c>
      <c r="S24">
        <v>4.1059772517374515</v>
      </c>
      <c r="T24">
        <v>0</v>
      </c>
      <c r="U24">
        <v>53.530942714044393</v>
      </c>
      <c r="V24">
        <v>6.36</v>
      </c>
      <c r="W24">
        <v>2.9981466559226431</v>
      </c>
      <c r="X24">
        <v>45.258041035905002</v>
      </c>
      <c r="Y24">
        <v>0</v>
      </c>
      <c r="Z24">
        <v>4.0214116799999999</v>
      </c>
      <c r="AA24">
        <v>8.6206872959999981</v>
      </c>
      <c r="AB24">
        <v>12.121704815999999</v>
      </c>
      <c r="AC24">
        <v>5.9441831176000006</v>
      </c>
      <c r="AD24">
        <v>11.2117433792</v>
      </c>
      <c r="AE24">
        <v>15.167135380800001</v>
      </c>
      <c r="AF24">
        <v>8.7724999999999991</v>
      </c>
      <c r="AG24">
        <v>12.090742559999999</v>
      </c>
      <c r="AH24">
        <v>28.705312479999996</v>
      </c>
      <c r="AI24">
        <v>0.97639100000000001</v>
      </c>
      <c r="AJ24">
        <v>0</v>
      </c>
      <c r="AK24">
        <v>15.571999999999997</v>
      </c>
      <c r="AL24">
        <v>0</v>
      </c>
      <c r="AM24">
        <v>0</v>
      </c>
      <c r="AN24">
        <v>0.82259000000000004</v>
      </c>
      <c r="AO24">
        <v>7.6669319999999992</v>
      </c>
      <c r="AP24">
        <v>3.5370971999999994</v>
      </c>
      <c r="AQ24">
        <v>19.098039999999994</v>
      </c>
      <c r="AR24">
        <v>4.7419008000000007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19.290366082579698</v>
      </c>
      <c r="BB24">
        <f t="shared" si="0"/>
        <v>563.50014676105843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1.6030687318041461</v>
      </c>
      <c r="L25">
        <v>202.99655011081012</v>
      </c>
      <c r="M25">
        <v>14.45748783668342</v>
      </c>
      <c r="N25">
        <v>36.243225868873331</v>
      </c>
      <c r="O25">
        <v>0</v>
      </c>
      <c r="P25">
        <v>42.741313191299831</v>
      </c>
      <c r="Q25">
        <v>3.2255353791748527</v>
      </c>
      <c r="R25">
        <v>6.8369332065923851</v>
      </c>
      <c r="S25">
        <v>4.2860956933333334</v>
      </c>
      <c r="T25">
        <v>0</v>
      </c>
      <c r="U25">
        <v>53.530942714044393</v>
      </c>
      <c r="V25">
        <v>6.3608727758007122</v>
      </c>
      <c r="W25">
        <v>10.682459808371156</v>
      </c>
      <c r="X25">
        <v>45.25804139237384</v>
      </c>
      <c r="Y25">
        <v>0</v>
      </c>
      <c r="Z25">
        <v>4.0214116799999999</v>
      </c>
      <c r="AA25">
        <v>8.6206872959999981</v>
      </c>
      <c r="AB25">
        <v>12.121704815999999</v>
      </c>
      <c r="AC25">
        <v>5.9441831176000006</v>
      </c>
      <c r="AD25">
        <v>11.2117433792</v>
      </c>
      <c r="AE25">
        <v>15.167135380800001</v>
      </c>
      <c r="AF25">
        <v>8.7724999999999991</v>
      </c>
      <c r="AG25">
        <v>12.090742559999999</v>
      </c>
      <c r="AH25">
        <v>35.881640599999997</v>
      </c>
      <c r="AI25">
        <v>1.952782</v>
      </c>
      <c r="AJ25">
        <v>0</v>
      </c>
      <c r="AK25">
        <v>15.571999999999997</v>
      </c>
      <c r="AL25">
        <v>0</v>
      </c>
      <c r="AM25">
        <v>0</v>
      </c>
      <c r="AN25">
        <v>0.82259000000000004</v>
      </c>
      <c r="AO25">
        <v>7.6669319999999992</v>
      </c>
      <c r="AP25">
        <v>3.5370971999999994</v>
      </c>
      <c r="AQ25">
        <v>19.098039999999994</v>
      </c>
      <c r="AR25">
        <v>4.7419008000000007</v>
      </c>
      <c r="AS25">
        <v>3.3016588799999997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19.818535681011333</v>
      </c>
      <c r="BB25">
        <f t="shared" si="0"/>
        <v>578.92874073774999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1.6030219241300125</v>
      </c>
      <c r="L26">
        <v>202.99655011081012</v>
      </c>
      <c r="M26">
        <v>14.45748783668342</v>
      </c>
      <c r="N26">
        <v>36.243225868873331</v>
      </c>
      <c r="O26">
        <v>0</v>
      </c>
      <c r="P26">
        <v>42.741313191299831</v>
      </c>
      <c r="Q26">
        <v>3.2454625630498533</v>
      </c>
      <c r="R26">
        <v>6.8404533231197764</v>
      </c>
      <c r="S26">
        <v>4.2860956933333334</v>
      </c>
      <c r="T26">
        <v>0</v>
      </c>
      <c r="U26">
        <v>53.530942714044393</v>
      </c>
      <c r="V26">
        <v>6.3608727758007122</v>
      </c>
      <c r="W26">
        <v>10.682459808371156</v>
      </c>
      <c r="X26">
        <v>45.258041035905002</v>
      </c>
      <c r="Y26">
        <v>0</v>
      </c>
      <c r="Z26">
        <v>4.0214116799999999</v>
      </c>
      <c r="AA26">
        <v>8.6206872959999981</v>
      </c>
      <c r="AB26">
        <v>8.0811365440000014</v>
      </c>
      <c r="AC26">
        <v>5.9441831176000006</v>
      </c>
      <c r="AD26">
        <v>11.2117433792</v>
      </c>
      <c r="AE26">
        <v>15.167135380800001</v>
      </c>
      <c r="AF26">
        <v>8.7724999999999991</v>
      </c>
      <c r="AG26">
        <v>12.090742559999999</v>
      </c>
      <c r="AH26">
        <v>35.881640599999997</v>
      </c>
      <c r="AI26">
        <v>2.3433383999999995</v>
      </c>
      <c r="AJ26">
        <v>0</v>
      </c>
      <c r="AK26">
        <v>15.571999999999997</v>
      </c>
      <c r="AL26">
        <v>0</v>
      </c>
      <c r="AM26">
        <v>0</v>
      </c>
      <c r="AN26">
        <v>0.82259000000000004</v>
      </c>
      <c r="AO26">
        <v>7.6669319999999992</v>
      </c>
      <c r="AP26">
        <v>3.5370971999999994</v>
      </c>
      <c r="AQ26">
        <v>19.098039999999994</v>
      </c>
      <c r="AR26">
        <v>4.7419008000000007</v>
      </c>
      <c r="AS26">
        <v>3.3016588799999997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19.698494222997997</v>
      </c>
      <c r="BB26">
        <f t="shared" si="0"/>
        <v>575.42217046002293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3.0508624770723096</v>
      </c>
      <c r="L27">
        <v>202.99655011081012</v>
      </c>
      <c r="M27">
        <v>14.10611510791367</v>
      </c>
      <c r="N27">
        <v>33.252980625536786</v>
      </c>
      <c r="O27">
        <v>0</v>
      </c>
      <c r="P27">
        <v>42.741313191299831</v>
      </c>
      <c r="Q27">
        <v>6.917094706678701</v>
      </c>
      <c r="R27">
        <v>13.455372806628832</v>
      </c>
      <c r="S27">
        <v>8.3767204992764093</v>
      </c>
      <c r="T27">
        <v>0</v>
      </c>
      <c r="U27">
        <v>53.530942714044393</v>
      </c>
      <c r="V27">
        <v>6.3608727758007122</v>
      </c>
      <c r="W27">
        <v>10.679740650063318</v>
      </c>
      <c r="X27">
        <v>45.25804139237384</v>
      </c>
      <c r="Y27">
        <v>0</v>
      </c>
      <c r="Z27">
        <v>4.0214116799999999</v>
      </c>
      <c r="AA27">
        <v>4.2899844000000007</v>
      </c>
      <c r="AB27">
        <v>8.0811365440000014</v>
      </c>
      <c r="AC27">
        <v>5.9441831176000006</v>
      </c>
      <c r="AD27">
        <v>11.2117433792</v>
      </c>
      <c r="AE27">
        <v>15.167135380800001</v>
      </c>
      <c r="AF27">
        <v>8.7724999999999991</v>
      </c>
      <c r="AG27">
        <v>12.090742559999999</v>
      </c>
      <c r="AH27">
        <v>35.881640599999997</v>
      </c>
      <c r="AI27">
        <v>3.5150076000000001</v>
      </c>
      <c r="AJ27">
        <v>0</v>
      </c>
      <c r="AK27">
        <v>15.571999999999997</v>
      </c>
      <c r="AL27">
        <v>0</v>
      </c>
      <c r="AM27">
        <v>0</v>
      </c>
      <c r="AN27">
        <v>0.82259000000000004</v>
      </c>
      <c r="AO27">
        <v>7.6669319999999992</v>
      </c>
      <c r="AP27">
        <v>3.5370971999999994</v>
      </c>
      <c r="AQ27">
        <v>19.098039999999994</v>
      </c>
      <c r="AR27">
        <v>4.7419008000000007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20.007041142149252</v>
      </c>
      <c r="BB27">
        <f t="shared" si="0"/>
        <v>584.43527005694966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3.0510248668077979</v>
      </c>
      <c r="L28">
        <v>202.99655011081012</v>
      </c>
      <c r="M28">
        <v>14.10611510791367</v>
      </c>
      <c r="N28">
        <v>36.24113475177306</v>
      </c>
      <c r="O28">
        <v>0</v>
      </c>
      <c r="P28">
        <v>42.741313191299831</v>
      </c>
      <c r="Q28">
        <v>6.917094706678701</v>
      </c>
      <c r="R28">
        <v>13.455372806628832</v>
      </c>
      <c r="S28">
        <v>8.3767204992764093</v>
      </c>
      <c r="T28">
        <v>0</v>
      </c>
      <c r="U28">
        <v>53.530942714044393</v>
      </c>
      <c r="V28">
        <v>6.3608727758007122</v>
      </c>
      <c r="W28">
        <v>10.679740650063318</v>
      </c>
      <c r="X28">
        <v>45.25804139237384</v>
      </c>
      <c r="Y28">
        <v>0</v>
      </c>
      <c r="Z28">
        <v>4.0214116799999999</v>
      </c>
      <c r="AA28">
        <v>4.2899844000000007</v>
      </c>
      <c r="AB28">
        <v>8.0811365440000014</v>
      </c>
      <c r="AC28">
        <v>5.9441831176000006</v>
      </c>
      <c r="AD28">
        <v>11.2117433792</v>
      </c>
      <c r="AE28">
        <v>15.167135380800001</v>
      </c>
      <c r="AF28">
        <v>8.7724999999999991</v>
      </c>
      <c r="AG28">
        <v>12.090742559999999</v>
      </c>
      <c r="AH28">
        <v>35.881640599999997</v>
      </c>
      <c r="AI28">
        <v>14.997365759999999</v>
      </c>
      <c r="AJ28">
        <v>0</v>
      </c>
      <c r="AK28">
        <v>15.571999999999997</v>
      </c>
      <c r="AL28">
        <v>0</v>
      </c>
      <c r="AM28">
        <v>0</v>
      </c>
      <c r="AN28">
        <v>0.82259000000000004</v>
      </c>
      <c r="AO28">
        <v>7.6669319999999992</v>
      </c>
      <c r="AP28">
        <v>3.5370971999999994</v>
      </c>
      <c r="AQ28">
        <v>19.098039999999994</v>
      </c>
      <c r="AR28">
        <v>4.7419008000000007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20.486020462887051</v>
      </c>
      <c r="BB28">
        <f t="shared" si="0"/>
        <v>598.42696541218345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3.0508624770723096</v>
      </c>
      <c r="L29">
        <v>202.99655011081012</v>
      </c>
      <c r="M29">
        <v>14.10611510791367</v>
      </c>
      <c r="N29">
        <v>36.24113475177306</v>
      </c>
      <c r="O29">
        <v>0</v>
      </c>
      <c r="P29">
        <v>42.741313191299831</v>
      </c>
      <c r="Q29">
        <v>6.917094706678701</v>
      </c>
      <c r="R29">
        <v>13.455372806628832</v>
      </c>
      <c r="S29">
        <v>8.3767204992764093</v>
      </c>
      <c r="T29">
        <v>0</v>
      </c>
      <c r="U29">
        <v>53.530942714044393</v>
      </c>
      <c r="V29">
        <v>6.3608727758007122</v>
      </c>
      <c r="W29">
        <v>10.679740650063318</v>
      </c>
      <c r="X29">
        <v>45.25804139237384</v>
      </c>
      <c r="Y29">
        <v>0</v>
      </c>
      <c r="Z29">
        <v>4.0214116799999999</v>
      </c>
      <c r="AA29">
        <v>4.2899844000000007</v>
      </c>
      <c r="AB29">
        <v>8.0811365440000014</v>
      </c>
      <c r="AC29">
        <v>5.9441831176000006</v>
      </c>
      <c r="AD29">
        <v>11.2117433792</v>
      </c>
      <c r="AE29">
        <v>15.167135380800001</v>
      </c>
      <c r="AF29">
        <v>8.7724999999999991</v>
      </c>
      <c r="AG29">
        <v>12.090742559999999</v>
      </c>
      <c r="AH29">
        <v>35.881640599999997</v>
      </c>
      <c r="AI29">
        <v>14.997365759999999</v>
      </c>
      <c r="AJ29">
        <v>0</v>
      </c>
      <c r="AK29">
        <v>15.571999999999997</v>
      </c>
      <c r="AL29">
        <v>0</v>
      </c>
      <c r="AM29">
        <v>0</v>
      </c>
      <c r="AN29">
        <v>0.82259000000000004</v>
      </c>
      <c r="AO29">
        <v>7.6669319999999992</v>
      </c>
      <c r="AP29">
        <v>3.5370971999999994</v>
      </c>
      <c r="AQ29">
        <v>19.098039999999994</v>
      </c>
      <c r="AR29">
        <v>6.0967295999999997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20.530859727008085</v>
      </c>
      <c r="BB29">
        <f t="shared" si="0"/>
        <v>599.7367925583269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3.0510248668077979</v>
      </c>
      <c r="L30">
        <v>202.99655011081012</v>
      </c>
      <c r="M30">
        <v>14.10611510791367</v>
      </c>
      <c r="N30">
        <v>36.24113475177306</v>
      </c>
      <c r="O30">
        <v>0</v>
      </c>
      <c r="P30">
        <v>42.741313191299831</v>
      </c>
      <c r="Q30">
        <v>6.917094706678701</v>
      </c>
      <c r="R30">
        <v>13.455372806628832</v>
      </c>
      <c r="S30">
        <v>8.3767204992764093</v>
      </c>
      <c r="T30">
        <v>0</v>
      </c>
      <c r="U30">
        <v>53.530942714044393</v>
      </c>
      <c r="V30">
        <v>6.3608727758007122</v>
      </c>
      <c r="W30">
        <v>10.679740650063318</v>
      </c>
      <c r="X30">
        <v>45.25804139237384</v>
      </c>
      <c r="Y30">
        <v>0</v>
      </c>
      <c r="Z30">
        <v>4.0214116799999999</v>
      </c>
      <c r="AA30">
        <v>4.2899844000000007</v>
      </c>
      <c r="AB30">
        <v>8.0811365440000014</v>
      </c>
      <c r="AC30">
        <v>5.9441831176000006</v>
      </c>
      <c r="AD30">
        <v>11.2117433792</v>
      </c>
      <c r="AE30">
        <v>15.167135380800001</v>
      </c>
      <c r="AF30">
        <v>8.7724999999999991</v>
      </c>
      <c r="AG30">
        <v>12.090742559999999</v>
      </c>
      <c r="AH30">
        <v>35.881640599999997</v>
      </c>
      <c r="AI30">
        <v>14.997365759999999</v>
      </c>
      <c r="AJ30">
        <v>0</v>
      </c>
      <c r="AK30">
        <v>15.571999999999997</v>
      </c>
      <c r="AL30">
        <v>0</v>
      </c>
      <c r="AM30">
        <v>0</v>
      </c>
      <c r="AN30">
        <v>0.82259000000000004</v>
      </c>
      <c r="AO30">
        <v>7.6669319999999992</v>
      </c>
      <c r="AP30">
        <v>3.5370971999999994</v>
      </c>
      <c r="AQ30">
        <v>14.323529999999996</v>
      </c>
      <c r="AR30">
        <v>6.0967295999999997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20.372828861769587</v>
      </c>
      <c r="BB30">
        <f t="shared" si="0"/>
        <v>595.12047581330091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3.0508624770723096</v>
      </c>
      <c r="L31">
        <v>202.99655011081012</v>
      </c>
      <c r="M31">
        <v>14.10611510791367</v>
      </c>
      <c r="N31">
        <v>36.24113475177306</v>
      </c>
      <c r="O31">
        <v>0</v>
      </c>
      <c r="P31">
        <v>42.741313191299831</v>
      </c>
      <c r="Q31">
        <v>6.917094706678701</v>
      </c>
      <c r="R31">
        <v>13.455372806628832</v>
      </c>
      <c r="S31">
        <v>8.3767204992764093</v>
      </c>
      <c r="T31">
        <v>0</v>
      </c>
      <c r="U31">
        <v>53.530942714044393</v>
      </c>
      <c r="V31">
        <v>6.3608727758007122</v>
      </c>
      <c r="W31">
        <v>10.682459808371156</v>
      </c>
      <c r="X31">
        <v>45.258041035905002</v>
      </c>
      <c r="Y31">
        <v>0</v>
      </c>
      <c r="Z31">
        <v>4.0214116799999999</v>
      </c>
      <c r="AA31">
        <v>4.2899844000000007</v>
      </c>
      <c r="AB31">
        <v>8.0811365440000014</v>
      </c>
      <c r="AC31">
        <v>5.9441831176000006</v>
      </c>
      <c r="AD31">
        <v>11.2117433792</v>
      </c>
      <c r="AE31">
        <v>15.167135380800001</v>
      </c>
      <c r="AF31">
        <v>8.7724999999999991</v>
      </c>
      <c r="AG31">
        <v>12.090742559999999</v>
      </c>
      <c r="AH31">
        <v>35.881640599999997</v>
      </c>
      <c r="AI31">
        <v>14.997365759999999</v>
      </c>
      <c r="AJ31">
        <v>0</v>
      </c>
      <c r="AK31">
        <v>15.571999999999997</v>
      </c>
      <c r="AL31">
        <v>0</v>
      </c>
      <c r="AM31">
        <v>0</v>
      </c>
      <c r="AN31">
        <v>0.82259000000000004</v>
      </c>
      <c r="AO31">
        <v>7.6669319999999992</v>
      </c>
      <c r="AP31">
        <v>3.5370971999999994</v>
      </c>
      <c r="AQ31">
        <v>14.323529999999996</v>
      </c>
      <c r="AR31">
        <v>6.0967295999999997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20.372912876022408</v>
      </c>
      <c r="BB31">
        <f t="shared" si="0"/>
        <v>595.12294821115165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3.0510248668077979</v>
      </c>
      <c r="L32">
        <v>202.99655011081012</v>
      </c>
      <c r="M32">
        <v>14.10611510791367</v>
      </c>
      <c r="N32">
        <v>36.24113475177306</v>
      </c>
      <c r="O32">
        <v>0</v>
      </c>
      <c r="P32">
        <v>42.741313191299831</v>
      </c>
      <c r="Q32">
        <v>6.917094706678701</v>
      </c>
      <c r="R32">
        <v>13.455372806628832</v>
      </c>
      <c r="S32">
        <v>8.3767204992764093</v>
      </c>
      <c r="T32">
        <v>0</v>
      </c>
      <c r="U32">
        <v>53.530942714044393</v>
      </c>
      <c r="V32">
        <v>6.3608727758007122</v>
      </c>
      <c r="W32">
        <v>10.682459808371156</v>
      </c>
      <c r="X32">
        <v>45.258041035905002</v>
      </c>
      <c r="Y32">
        <v>0</v>
      </c>
      <c r="Z32">
        <v>4.0214116799999999</v>
      </c>
      <c r="AA32">
        <v>4.2899844000000007</v>
      </c>
      <c r="AB32">
        <v>8.0811365440000014</v>
      </c>
      <c r="AC32">
        <v>5.9441831176000006</v>
      </c>
      <c r="AD32">
        <v>11.2117433792</v>
      </c>
      <c r="AE32">
        <v>15.167135380800001</v>
      </c>
      <c r="AF32">
        <v>8.7724999999999991</v>
      </c>
      <c r="AG32">
        <v>12.090742559999999</v>
      </c>
      <c r="AH32">
        <v>35.881640599999997</v>
      </c>
      <c r="AI32">
        <v>14.997365759999999</v>
      </c>
      <c r="AJ32">
        <v>0</v>
      </c>
      <c r="AK32">
        <v>15.571999999999997</v>
      </c>
      <c r="AL32">
        <v>0</v>
      </c>
      <c r="AM32">
        <v>0</v>
      </c>
      <c r="AN32">
        <v>0.82259000000000004</v>
      </c>
      <c r="AO32">
        <v>7.6669319999999992</v>
      </c>
      <c r="AP32">
        <v>3.5370971999999994</v>
      </c>
      <c r="AQ32">
        <v>14.323529999999996</v>
      </c>
      <c r="AR32">
        <v>6.0967295999999997</v>
      </c>
      <c r="AS32">
        <v>3.3016588799999997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20.372918261101372</v>
      </c>
      <c r="BB32">
        <f t="shared" si="0"/>
        <v>595.1231052158081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202.99655011081012</v>
      </c>
      <c r="M33">
        <v>14.109763706563708</v>
      </c>
      <c r="N33">
        <v>36.243225868873331</v>
      </c>
      <c r="O33">
        <v>0</v>
      </c>
      <c r="P33">
        <v>42.741313191299831</v>
      </c>
      <c r="Q33">
        <v>6.9161502589531683</v>
      </c>
      <c r="R33">
        <v>13.455372981996454</v>
      </c>
      <c r="S33">
        <v>8.3758865890909089</v>
      </c>
      <c r="T33">
        <v>0</v>
      </c>
      <c r="U33">
        <v>53.530942714044393</v>
      </c>
      <c r="V33">
        <v>6.3608727758007122</v>
      </c>
      <c r="W33">
        <v>9.4311745839636902</v>
      </c>
      <c r="X33">
        <v>45.258041035905002</v>
      </c>
      <c r="Y33">
        <v>0</v>
      </c>
      <c r="Z33">
        <v>4.0214116799999999</v>
      </c>
      <c r="AA33">
        <v>4.2899844000000007</v>
      </c>
      <c r="AB33">
        <v>8.0811365440000014</v>
      </c>
      <c r="AC33">
        <v>5.9441831176000006</v>
      </c>
      <c r="AD33">
        <v>8.3893539599999993</v>
      </c>
      <c r="AE33">
        <v>15.167135380800001</v>
      </c>
      <c r="AF33">
        <v>8.7724999999999991</v>
      </c>
      <c r="AG33">
        <v>12.090742559999999</v>
      </c>
      <c r="AH33">
        <v>35.881640599999997</v>
      </c>
      <c r="AI33">
        <v>14.997365759999999</v>
      </c>
      <c r="AJ33">
        <v>0</v>
      </c>
      <c r="AK33">
        <v>15.571999999999997</v>
      </c>
      <c r="AL33">
        <v>0</v>
      </c>
      <c r="AM33">
        <v>0</v>
      </c>
      <c r="AN33">
        <v>0.82259000000000004</v>
      </c>
      <c r="AO33">
        <v>7.6669319999999992</v>
      </c>
      <c r="AP33">
        <v>3.5370971999999994</v>
      </c>
      <c r="AQ33">
        <v>14.323529999999996</v>
      </c>
      <c r="AR33">
        <v>6.0967295999999997</v>
      </c>
      <c r="AS33">
        <v>4.1270736000000001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20.164543789350784</v>
      </c>
      <c r="BB33">
        <f t="shared" si="0"/>
        <v>589.0361564303505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202.99655011081012</v>
      </c>
      <c r="M34">
        <v>14.109763706563708</v>
      </c>
      <c r="N34">
        <v>36.243225868873331</v>
      </c>
      <c r="O34">
        <v>0</v>
      </c>
      <c r="P34">
        <v>42.741313191299831</v>
      </c>
      <c r="Q34">
        <v>6.9161502589531683</v>
      </c>
      <c r="R34">
        <v>13.455372981996454</v>
      </c>
      <c r="S34">
        <v>8.3758865890909089</v>
      </c>
      <c r="T34">
        <v>0</v>
      </c>
      <c r="U34">
        <v>53.530942714044393</v>
      </c>
      <c r="V34">
        <v>6.3608727758007122</v>
      </c>
      <c r="W34">
        <v>9.4311745839636902</v>
      </c>
      <c r="X34">
        <v>45.258041035905002</v>
      </c>
      <c r="Y34">
        <v>0</v>
      </c>
      <c r="Z34">
        <v>4.0214116799999999</v>
      </c>
      <c r="AA34">
        <v>4.2899844000000007</v>
      </c>
      <c r="AB34">
        <v>8.0811365440000014</v>
      </c>
      <c r="AC34">
        <v>5.9441831176000006</v>
      </c>
      <c r="AD34">
        <v>8.3893539599999993</v>
      </c>
      <c r="AE34">
        <v>15.167135380800001</v>
      </c>
      <c r="AF34">
        <v>8.7724999999999991</v>
      </c>
      <c r="AG34">
        <v>12.090742559999999</v>
      </c>
      <c r="AH34">
        <v>35.881640599999997</v>
      </c>
      <c r="AI34">
        <v>4.686676799999999</v>
      </c>
      <c r="AJ34">
        <v>0</v>
      </c>
      <c r="AK34">
        <v>15.571999999999997</v>
      </c>
      <c r="AL34">
        <v>0</v>
      </c>
      <c r="AM34">
        <v>0</v>
      </c>
      <c r="AN34">
        <v>0.82259000000000004</v>
      </c>
      <c r="AO34">
        <v>7.6669319999999992</v>
      </c>
      <c r="AP34">
        <v>3.5370971999999994</v>
      </c>
      <c r="AQ34">
        <v>14.323529999999996</v>
      </c>
      <c r="AR34">
        <v>6.0967295999999997</v>
      </c>
      <c r="AS34">
        <v>4.1270736000000001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19.823260082950785</v>
      </c>
      <c r="BB34">
        <f t="shared" si="0"/>
        <v>579.06675117675047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202.99655011081012</v>
      </c>
      <c r="M35">
        <v>14.109763706563708</v>
      </c>
      <c r="N35">
        <v>36.243225868873331</v>
      </c>
      <c r="O35">
        <v>0</v>
      </c>
      <c r="P35">
        <v>42.741313191299831</v>
      </c>
      <c r="Q35">
        <v>3.2454625630498533</v>
      </c>
      <c r="R35">
        <v>6.8404533231197764</v>
      </c>
      <c r="S35">
        <v>4.2933318528106508</v>
      </c>
      <c r="T35">
        <v>0</v>
      </c>
      <c r="U35">
        <v>53.530942714044393</v>
      </c>
      <c r="V35">
        <v>6.5777357451523555</v>
      </c>
      <c r="W35">
        <v>9.4311745839636902</v>
      </c>
      <c r="X35">
        <v>45.258041035905002</v>
      </c>
      <c r="Y35">
        <v>0</v>
      </c>
      <c r="Z35">
        <v>4.0214116799999999</v>
      </c>
      <c r="AA35">
        <v>4.2899844000000007</v>
      </c>
      <c r="AB35">
        <v>8.0811365440000014</v>
      </c>
      <c r="AC35">
        <v>5.9441831176000006</v>
      </c>
      <c r="AD35">
        <v>11.2117433792</v>
      </c>
      <c r="AE35">
        <v>15.167135380800001</v>
      </c>
      <c r="AF35">
        <v>8.7724999999999991</v>
      </c>
      <c r="AG35">
        <v>12.090742559999999</v>
      </c>
      <c r="AH35">
        <v>35.881640599999997</v>
      </c>
      <c r="AI35">
        <v>4.2961203999999995</v>
      </c>
      <c r="AJ35">
        <v>0</v>
      </c>
      <c r="AK35">
        <v>15.571999999999997</v>
      </c>
      <c r="AL35">
        <v>0</v>
      </c>
      <c r="AM35">
        <v>0</v>
      </c>
      <c r="AN35">
        <v>0.82259000000000004</v>
      </c>
      <c r="AO35">
        <v>7.6669319999999992</v>
      </c>
      <c r="AP35">
        <v>3.5370971999999994</v>
      </c>
      <c r="AQ35">
        <v>14.323529999999996</v>
      </c>
      <c r="AR35">
        <v>6.0967295999999997</v>
      </c>
      <c r="AS35">
        <v>4.8699468480000005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19.459934203221263</v>
      </c>
      <c r="BB35">
        <f t="shared" si="0"/>
        <v>568.45348420197149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202.99655011081012</v>
      </c>
      <c r="M36">
        <v>14.109763706563708</v>
      </c>
      <c r="N36">
        <v>36.243225868873331</v>
      </c>
      <c r="O36">
        <v>0</v>
      </c>
      <c r="P36">
        <v>42.741313191299831</v>
      </c>
      <c r="Q36">
        <v>3.2454625630498533</v>
      </c>
      <c r="R36">
        <v>6.8404533231197764</v>
      </c>
      <c r="S36">
        <v>4.2933318528106508</v>
      </c>
      <c r="T36">
        <v>0</v>
      </c>
      <c r="U36">
        <v>53.530942714044393</v>
      </c>
      <c r="V36">
        <v>6.36</v>
      </c>
      <c r="W36">
        <v>9.4311745839636902</v>
      </c>
      <c r="X36">
        <v>45.258041035905002</v>
      </c>
      <c r="Y36">
        <v>0</v>
      </c>
      <c r="Z36">
        <v>4.0214116799999999</v>
      </c>
      <c r="AA36">
        <v>4.2899844000000007</v>
      </c>
      <c r="AB36">
        <v>8.0811365440000014</v>
      </c>
      <c r="AC36">
        <v>5.9441831176000006</v>
      </c>
      <c r="AD36">
        <v>11.2117433792</v>
      </c>
      <c r="AE36">
        <v>15.167135380800001</v>
      </c>
      <c r="AF36">
        <v>8.7724999999999991</v>
      </c>
      <c r="AG36">
        <v>12.090742559999999</v>
      </c>
      <c r="AH36">
        <v>35.881640599999997</v>
      </c>
      <c r="AI36">
        <v>4.2961203999999995</v>
      </c>
      <c r="AJ36">
        <v>0</v>
      </c>
      <c r="AK36">
        <v>15.571999999999997</v>
      </c>
      <c r="AL36">
        <v>0</v>
      </c>
      <c r="AM36">
        <v>0</v>
      </c>
      <c r="AN36">
        <v>0.82259000000000004</v>
      </c>
      <c r="AO36">
        <v>7.6669319999999992</v>
      </c>
      <c r="AP36">
        <v>3.5370971999999994</v>
      </c>
      <c r="AQ36">
        <v>14.323529999999996</v>
      </c>
      <c r="AR36">
        <v>16.257945599999999</v>
      </c>
      <c r="AS36">
        <v>9.8637059039999997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19.95435644887888</v>
      </c>
      <c r="BB36">
        <f t="shared" si="0"/>
        <v>582.89630126716133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202.99655011081012</v>
      </c>
      <c r="M37">
        <v>14.109763706563708</v>
      </c>
      <c r="N37">
        <v>36.243225868873331</v>
      </c>
      <c r="O37">
        <v>0</v>
      </c>
      <c r="P37">
        <v>42.741313191299831</v>
      </c>
      <c r="Q37">
        <v>3.2454625630498533</v>
      </c>
      <c r="R37">
        <v>6.8404533231197764</v>
      </c>
      <c r="S37">
        <v>4.2933318528106508</v>
      </c>
      <c r="T37">
        <v>0</v>
      </c>
      <c r="U37">
        <v>53.530942714044393</v>
      </c>
      <c r="V37">
        <v>2</v>
      </c>
      <c r="W37">
        <v>4.00304932735426</v>
      </c>
      <c r="X37">
        <v>17.002792429413589</v>
      </c>
      <c r="Y37">
        <v>0</v>
      </c>
      <c r="Z37">
        <v>2.01070584</v>
      </c>
      <c r="AA37">
        <v>4.2899844000000007</v>
      </c>
      <c r="AB37">
        <v>8.0811365440000014</v>
      </c>
      <c r="AC37">
        <v>5.9441831176000006</v>
      </c>
      <c r="AD37">
        <v>11.2117433792</v>
      </c>
      <c r="AE37">
        <v>15.167135380800001</v>
      </c>
      <c r="AF37">
        <v>8.7724999999999991</v>
      </c>
      <c r="AG37">
        <v>12.090742559999999</v>
      </c>
      <c r="AH37">
        <v>35.881640599999997</v>
      </c>
      <c r="AI37">
        <v>4.2961203999999995</v>
      </c>
      <c r="AJ37">
        <v>0</v>
      </c>
      <c r="AK37">
        <v>15.571999999999997</v>
      </c>
      <c r="AL37">
        <v>0</v>
      </c>
      <c r="AM37">
        <v>0</v>
      </c>
      <c r="AN37">
        <v>0.82259000000000004</v>
      </c>
      <c r="AO37">
        <v>7.6669319999999992</v>
      </c>
      <c r="AP37">
        <v>3.5370971999999994</v>
      </c>
      <c r="AQ37">
        <v>14.323529999999996</v>
      </c>
      <c r="AR37">
        <v>16.257945599999999</v>
      </c>
      <c r="AS37">
        <v>9.8637059039999997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18.628566677151934</v>
      </c>
      <c r="BB37">
        <f t="shared" si="0"/>
        <v>544.16801133578747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202.99655011081012</v>
      </c>
      <c r="M38">
        <v>14.109763706563708</v>
      </c>
      <c r="N38">
        <v>36.243225868873331</v>
      </c>
      <c r="O38">
        <v>0</v>
      </c>
      <c r="P38">
        <v>42.741313191299831</v>
      </c>
      <c r="Q38">
        <v>3.2454625630498533</v>
      </c>
      <c r="R38">
        <v>6.8404533231197764</v>
      </c>
      <c r="S38">
        <v>4.2933318528106508</v>
      </c>
      <c r="T38">
        <v>0</v>
      </c>
      <c r="U38">
        <v>53.530942714044393</v>
      </c>
      <c r="V38">
        <v>2</v>
      </c>
      <c r="W38">
        <v>4.00304932735426</v>
      </c>
      <c r="X38">
        <v>17.002792429413589</v>
      </c>
      <c r="Y38">
        <v>0</v>
      </c>
      <c r="Z38">
        <v>2.01070584</v>
      </c>
      <c r="AA38">
        <v>4.2899844000000007</v>
      </c>
      <c r="AB38">
        <v>8.0811365440000014</v>
      </c>
      <c r="AC38">
        <v>5.9441831176000006</v>
      </c>
      <c r="AD38">
        <v>11.2117433792</v>
      </c>
      <c r="AE38">
        <v>15.167135380800001</v>
      </c>
      <c r="AF38">
        <v>8.7724999999999991</v>
      </c>
      <c r="AG38">
        <v>12.090742559999999</v>
      </c>
      <c r="AH38">
        <v>28.705312479999996</v>
      </c>
      <c r="AI38">
        <v>4.2961203999999995</v>
      </c>
      <c r="AJ38">
        <v>0</v>
      </c>
      <c r="AK38">
        <v>15.571999999999997</v>
      </c>
      <c r="AL38">
        <v>0</v>
      </c>
      <c r="AM38">
        <v>0</v>
      </c>
      <c r="AN38">
        <v>0.82259000000000004</v>
      </c>
      <c r="AO38">
        <v>7.6669319999999992</v>
      </c>
      <c r="AP38">
        <v>3.5370971999999994</v>
      </c>
      <c r="AQ38">
        <v>14.323529999999996</v>
      </c>
      <c r="AR38">
        <v>4.7419008000000007</v>
      </c>
      <c r="AS38">
        <v>9.8637059039999997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18.009849253151938</v>
      </c>
      <c r="BB38">
        <f t="shared" si="0"/>
        <v>526.09435583978745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202.99655011081012</v>
      </c>
      <c r="M39">
        <v>14.45748783668342</v>
      </c>
      <c r="N39">
        <v>36.243225868873331</v>
      </c>
      <c r="O39">
        <v>0</v>
      </c>
      <c r="P39">
        <v>42.741313191299831</v>
      </c>
      <c r="Q39">
        <v>3.2454625630498533</v>
      </c>
      <c r="R39">
        <v>6.8404533231197764</v>
      </c>
      <c r="S39">
        <v>4.2933318528106508</v>
      </c>
      <c r="T39">
        <v>0</v>
      </c>
      <c r="U39">
        <v>53.530942714044393</v>
      </c>
      <c r="V39">
        <v>6.36</v>
      </c>
      <c r="W39">
        <v>9.4311745839636902</v>
      </c>
      <c r="X39">
        <v>45.258041035905002</v>
      </c>
      <c r="Y39">
        <v>0</v>
      </c>
      <c r="Z39">
        <v>2.01070584</v>
      </c>
      <c r="AA39">
        <v>4.2899844000000007</v>
      </c>
      <c r="AB39">
        <v>8.0811365440000014</v>
      </c>
      <c r="AC39">
        <v>5.9441831176000006</v>
      </c>
      <c r="AD39">
        <v>11.2117433792</v>
      </c>
      <c r="AE39">
        <v>15.167135380800001</v>
      </c>
      <c r="AF39">
        <v>8.7724999999999991</v>
      </c>
      <c r="AG39">
        <v>12.090742559999999</v>
      </c>
      <c r="AH39">
        <v>28.705312479999996</v>
      </c>
      <c r="AI39">
        <v>0.97639100000000001</v>
      </c>
      <c r="AJ39">
        <v>0</v>
      </c>
      <c r="AK39">
        <v>15.571999999999997</v>
      </c>
      <c r="AL39">
        <v>0</v>
      </c>
      <c r="AM39">
        <v>0</v>
      </c>
      <c r="AN39">
        <v>0.82259000000000004</v>
      </c>
      <c r="AO39">
        <v>7.6669319999999992</v>
      </c>
      <c r="AP39">
        <v>3.5370971999999994</v>
      </c>
      <c r="AQ39">
        <v>14.323529999999996</v>
      </c>
      <c r="AR39">
        <v>4.7419008000000007</v>
      </c>
      <c r="AS39">
        <v>9.8637059039999997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19.170711130123426</v>
      </c>
      <c r="BB39">
        <f t="shared" si="0"/>
        <v>560.00486255603664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202.99655011081012</v>
      </c>
      <c r="M40">
        <v>14.45748783668342</v>
      </c>
      <c r="N40">
        <v>36.243225868873331</v>
      </c>
      <c r="O40">
        <v>0</v>
      </c>
      <c r="P40">
        <v>42.741313191299831</v>
      </c>
      <c r="Q40">
        <v>3.2454625630498533</v>
      </c>
      <c r="R40">
        <v>6.8404533231197764</v>
      </c>
      <c r="S40">
        <v>4.2933318528106508</v>
      </c>
      <c r="T40">
        <v>0</v>
      </c>
      <c r="U40">
        <v>53.530942714044393</v>
      </c>
      <c r="V40">
        <v>6.36</v>
      </c>
      <c r="W40">
        <v>9.4311745839636902</v>
      </c>
      <c r="X40">
        <v>45.258041035905002</v>
      </c>
      <c r="Y40">
        <v>0</v>
      </c>
      <c r="Z40">
        <v>2.01070584</v>
      </c>
      <c r="AA40">
        <v>4.2899844000000007</v>
      </c>
      <c r="AB40">
        <v>8.0811365440000014</v>
      </c>
      <c r="AC40">
        <v>5.9441831176000006</v>
      </c>
      <c r="AD40">
        <v>11.2117433792</v>
      </c>
      <c r="AE40">
        <v>15.167135380800001</v>
      </c>
      <c r="AF40">
        <v>8.7724999999999991</v>
      </c>
      <c r="AG40">
        <v>12.090742559999999</v>
      </c>
      <c r="AH40">
        <v>28.705312479999996</v>
      </c>
      <c r="AI40">
        <v>0.97639100000000001</v>
      </c>
      <c r="AJ40">
        <v>0</v>
      </c>
      <c r="AK40">
        <v>15.571999999999997</v>
      </c>
      <c r="AL40">
        <v>0</v>
      </c>
      <c r="AM40">
        <v>0</v>
      </c>
      <c r="AN40">
        <v>0.82259000000000004</v>
      </c>
      <c r="AO40">
        <v>7.6669319999999992</v>
      </c>
      <c r="AP40">
        <v>3.5370971999999994</v>
      </c>
      <c r="AQ40">
        <v>14.323529999999996</v>
      </c>
      <c r="AR40">
        <v>4.7419008000000007</v>
      </c>
      <c r="AS40">
        <v>4.8699468480000005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19.005417721323425</v>
      </c>
      <c r="BB40">
        <f t="shared" si="0"/>
        <v>555.17639690883675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202.99655011081012</v>
      </c>
      <c r="M41">
        <v>14.511663303712973</v>
      </c>
      <c r="N41">
        <v>36.243225868873331</v>
      </c>
      <c r="O41">
        <v>0</v>
      </c>
      <c r="P41">
        <v>42.741313191299831</v>
      </c>
      <c r="Q41">
        <v>6.9161502589531683</v>
      </c>
      <c r="R41">
        <v>13.455372981996454</v>
      </c>
      <c r="S41">
        <v>8.3758865890909089</v>
      </c>
      <c r="T41">
        <v>0</v>
      </c>
      <c r="U41">
        <v>53.530942714044393</v>
      </c>
      <c r="V41">
        <v>6.36</v>
      </c>
      <c r="W41">
        <v>10.682459808371156</v>
      </c>
      <c r="X41">
        <v>45.258041035905002</v>
      </c>
      <c r="Y41">
        <v>0</v>
      </c>
      <c r="Z41">
        <v>2.01070584</v>
      </c>
      <c r="AA41">
        <v>4.2899844000000007</v>
      </c>
      <c r="AB41">
        <v>8.0811365440000014</v>
      </c>
      <c r="AC41">
        <v>5.9441831176000006</v>
      </c>
      <c r="AD41">
        <v>11.2117433792</v>
      </c>
      <c r="AE41">
        <v>15.167135380800001</v>
      </c>
      <c r="AF41">
        <v>8.7724999999999991</v>
      </c>
      <c r="AG41">
        <v>12.090742559999999</v>
      </c>
      <c r="AH41">
        <v>28.705312479999996</v>
      </c>
      <c r="AI41">
        <v>0.97639100000000001</v>
      </c>
      <c r="AJ41">
        <v>0</v>
      </c>
      <c r="AK41">
        <v>15.571999999999997</v>
      </c>
      <c r="AL41">
        <v>0</v>
      </c>
      <c r="AM41">
        <v>0</v>
      </c>
      <c r="AN41">
        <v>0.82259000000000004</v>
      </c>
      <c r="AO41">
        <v>7.6669319999999992</v>
      </c>
      <c r="AP41">
        <v>3.5370971999999994</v>
      </c>
      <c r="AQ41">
        <v>14.323529999999996</v>
      </c>
      <c r="AR41">
        <v>4.7419008000000007</v>
      </c>
      <c r="AS41">
        <v>3.3016588799999997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19.472304650078947</v>
      </c>
      <c r="BB41">
        <f t="shared" si="0"/>
        <v>568.81484479457845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2.947893136219641</v>
      </c>
      <c r="L42">
        <v>202.99655011081012</v>
      </c>
      <c r="M42">
        <v>14.511663303712973</v>
      </c>
      <c r="N42">
        <v>36.243225868873331</v>
      </c>
      <c r="O42">
        <v>0</v>
      </c>
      <c r="P42">
        <v>42.741313191299831</v>
      </c>
      <c r="Q42">
        <v>6.9161502589531683</v>
      </c>
      <c r="R42">
        <v>13.455372981996454</v>
      </c>
      <c r="S42">
        <v>8.3758865890909089</v>
      </c>
      <c r="T42">
        <v>0</v>
      </c>
      <c r="U42">
        <v>53.530942714044393</v>
      </c>
      <c r="V42">
        <v>6.36</v>
      </c>
      <c r="W42">
        <v>10.682459808371156</v>
      </c>
      <c r="X42">
        <v>45.258041035905002</v>
      </c>
      <c r="Y42">
        <v>0</v>
      </c>
      <c r="Z42">
        <v>2.01070584</v>
      </c>
      <c r="AA42">
        <v>4.2899844000000007</v>
      </c>
      <c r="AB42">
        <v>8.0811365440000014</v>
      </c>
      <c r="AC42">
        <v>5.9441831176000006</v>
      </c>
      <c r="AD42">
        <v>11.2117433792</v>
      </c>
      <c r="AE42">
        <v>15.167135380800001</v>
      </c>
      <c r="AF42">
        <v>8.7724999999999991</v>
      </c>
      <c r="AG42">
        <v>12.090742559999999</v>
      </c>
      <c r="AH42">
        <v>28.705312479999996</v>
      </c>
      <c r="AI42">
        <v>0.97639100000000001</v>
      </c>
      <c r="AJ42">
        <v>0</v>
      </c>
      <c r="AK42">
        <v>15.571999999999997</v>
      </c>
      <c r="AL42">
        <v>0</v>
      </c>
      <c r="AM42">
        <v>0</v>
      </c>
      <c r="AN42">
        <v>0.82259000000000004</v>
      </c>
      <c r="AO42">
        <v>7.6669319999999992</v>
      </c>
      <c r="AP42">
        <v>3.5370971999999994</v>
      </c>
      <c r="AQ42">
        <v>14.323529999999996</v>
      </c>
      <c r="AR42">
        <v>4.7419008000000007</v>
      </c>
      <c r="AS42">
        <v>3.3016588799999997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19.569879922518233</v>
      </c>
      <c r="BB42">
        <f t="shared" si="0"/>
        <v>571.66516265835878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2.947893136219641</v>
      </c>
      <c r="L43">
        <v>260.00312792821995</v>
      </c>
      <c r="M43">
        <v>14.109763706563708</v>
      </c>
      <c r="N43">
        <v>36.243225868873331</v>
      </c>
      <c r="O43">
        <v>0</v>
      </c>
      <c r="P43">
        <v>42.741313191299831</v>
      </c>
      <c r="Q43">
        <v>6.9184044020887727</v>
      </c>
      <c r="R43">
        <v>13.447448547229794</v>
      </c>
      <c r="S43">
        <v>8.3758865890909089</v>
      </c>
      <c r="T43">
        <v>0</v>
      </c>
      <c r="U43">
        <v>53.530942714044393</v>
      </c>
      <c r="V43">
        <v>6.36</v>
      </c>
      <c r="W43">
        <v>10.682459808371156</v>
      </c>
      <c r="X43">
        <v>45.258041035905002</v>
      </c>
      <c r="Y43">
        <v>0</v>
      </c>
      <c r="Z43">
        <v>2.01070584</v>
      </c>
      <c r="AA43">
        <v>0</v>
      </c>
      <c r="AB43">
        <v>8.0811365440000014</v>
      </c>
      <c r="AC43">
        <v>5.9441831176000006</v>
      </c>
      <c r="AD43">
        <v>11.2117433792</v>
      </c>
      <c r="AE43">
        <v>15.167135380800001</v>
      </c>
      <c r="AF43">
        <v>8.7724999999999991</v>
      </c>
      <c r="AG43">
        <v>12.090742559999999</v>
      </c>
      <c r="AH43">
        <v>28.705312479999996</v>
      </c>
      <c r="AI43">
        <v>0.97639100000000001</v>
      </c>
      <c r="AJ43">
        <v>0</v>
      </c>
      <c r="AK43">
        <v>15.571999999999997</v>
      </c>
      <c r="AL43">
        <v>0</v>
      </c>
      <c r="AM43">
        <v>0</v>
      </c>
      <c r="AN43">
        <v>0.82259000000000004</v>
      </c>
      <c r="AO43">
        <v>7.6669319999999992</v>
      </c>
      <c r="AP43">
        <v>3.5370971999999994</v>
      </c>
      <c r="AQ43">
        <v>14.323529999999996</v>
      </c>
      <c r="AR43">
        <v>4.7419008000000007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21.301309110212785</v>
      </c>
      <c r="BB43">
        <f t="shared" si="0"/>
        <v>622.24275699929365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2.947893136219641</v>
      </c>
      <c r="L44">
        <v>290.00406916770726</v>
      </c>
      <c r="M44">
        <v>14.109763706563708</v>
      </c>
      <c r="N44">
        <v>36.243225868873331</v>
      </c>
      <c r="O44">
        <v>0</v>
      </c>
      <c r="P44">
        <v>42.741313191299831</v>
      </c>
      <c r="Q44">
        <v>6.9184044020887727</v>
      </c>
      <c r="R44">
        <v>13.447448547229794</v>
      </c>
      <c r="S44">
        <v>8.3758865890909089</v>
      </c>
      <c r="T44">
        <v>0</v>
      </c>
      <c r="U44">
        <v>53.530942714044393</v>
      </c>
      <c r="V44">
        <v>6.36</v>
      </c>
      <c r="W44">
        <v>10.682459808371156</v>
      </c>
      <c r="X44">
        <v>45.258041035905002</v>
      </c>
      <c r="Y44">
        <v>0</v>
      </c>
      <c r="Z44">
        <v>2.01070584</v>
      </c>
      <c r="AA44">
        <v>0</v>
      </c>
      <c r="AB44">
        <v>8.0811365440000014</v>
      </c>
      <c r="AC44">
        <v>5.9441831176000006</v>
      </c>
      <c r="AD44">
        <v>11.2117433792</v>
      </c>
      <c r="AE44">
        <v>15.167135380800001</v>
      </c>
      <c r="AF44">
        <v>8.7724999999999991</v>
      </c>
      <c r="AG44">
        <v>12.090742559999999</v>
      </c>
      <c r="AH44">
        <v>28.705312479999996</v>
      </c>
      <c r="AI44">
        <v>0.97639100000000001</v>
      </c>
      <c r="AJ44">
        <v>0</v>
      </c>
      <c r="AK44">
        <v>15.571999999999997</v>
      </c>
      <c r="AL44">
        <v>0</v>
      </c>
      <c r="AM44">
        <v>0</v>
      </c>
      <c r="AN44">
        <v>0.82259000000000004</v>
      </c>
      <c r="AO44">
        <v>7.6669319999999992</v>
      </c>
      <c r="AP44">
        <v>3.5370971999999994</v>
      </c>
      <c r="AQ44">
        <v>14.323529999999996</v>
      </c>
      <c r="AR44">
        <v>4.7419008000000007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22.294340260135883</v>
      </c>
      <c r="BB44">
        <f t="shared" si="0"/>
        <v>651.25066708885777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3.0509345449740111</v>
      </c>
      <c r="L45">
        <v>289.9968140950466</v>
      </c>
      <c r="M45">
        <v>14.109763706563708</v>
      </c>
      <c r="N45">
        <v>36.243225868873331</v>
      </c>
      <c r="O45">
        <v>0</v>
      </c>
      <c r="P45">
        <v>42.741313191299831</v>
      </c>
      <c r="Q45">
        <v>6.9230003293468263</v>
      </c>
      <c r="R45">
        <v>13.447448547229794</v>
      </c>
      <c r="S45">
        <v>8.3758865890909089</v>
      </c>
      <c r="T45">
        <v>0</v>
      </c>
      <c r="U45">
        <v>53.530942714044393</v>
      </c>
      <c r="V45">
        <v>6.36</v>
      </c>
      <c r="W45">
        <v>10.682459808371156</v>
      </c>
      <c r="X45">
        <v>45.258041035905002</v>
      </c>
      <c r="Y45">
        <v>0</v>
      </c>
      <c r="Z45">
        <v>2.01070584</v>
      </c>
      <c r="AA45">
        <v>0</v>
      </c>
      <c r="AB45">
        <v>8.0811365440000014</v>
      </c>
      <c r="AC45">
        <v>5.9441831176000006</v>
      </c>
      <c r="AD45">
        <v>11.2117433792</v>
      </c>
      <c r="AE45">
        <v>15.167135380800001</v>
      </c>
      <c r="AF45">
        <v>8.7724999999999991</v>
      </c>
      <c r="AG45">
        <v>12.090742559999999</v>
      </c>
      <c r="AH45">
        <v>28.705312479999996</v>
      </c>
      <c r="AI45">
        <v>0.97639100000000001</v>
      </c>
      <c r="AJ45">
        <v>0</v>
      </c>
      <c r="AK45">
        <v>15.571999999999997</v>
      </c>
      <c r="AL45">
        <v>0</v>
      </c>
      <c r="AM45">
        <v>0</v>
      </c>
      <c r="AN45">
        <v>0.82259000000000004</v>
      </c>
      <c r="AO45">
        <v>7.6669319999999992</v>
      </c>
      <c r="AP45">
        <v>3.5370971999999994</v>
      </c>
      <c r="AQ45">
        <v>14.323529999999996</v>
      </c>
      <c r="AR45">
        <v>4.7419008000000007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22.297662578849376</v>
      </c>
      <c r="BB45">
        <f t="shared" si="0"/>
        <v>651.34772703349608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3.0510994746807572</v>
      </c>
      <c r="L46">
        <v>289.9968140950466</v>
      </c>
      <c r="M46">
        <v>14.109763706563708</v>
      </c>
      <c r="N46">
        <v>36.243225868873331</v>
      </c>
      <c r="O46">
        <v>0</v>
      </c>
      <c r="P46">
        <v>42.741313191299831</v>
      </c>
      <c r="Q46">
        <v>6.9230003293468263</v>
      </c>
      <c r="R46">
        <v>13.447448547229794</v>
      </c>
      <c r="S46">
        <v>8.3758865890909089</v>
      </c>
      <c r="T46">
        <v>0</v>
      </c>
      <c r="U46">
        <v>53.530942714044393</v>
      </c>
      <c r="V46">
        <v>6.36</v>
      </c>
      <c r="W46">
        <v>10.682459808371156</v>
      </c>
      <c r="X46">
        <v>45.258041035905002</v>
      </c>
      <c r="Y46">
        <v>0</v>
      </c>
      <c r="Z46">
        <v>2.01070584</v>
      </c>
      <c r="AA46">
        <v>0</v>
      </c>
      <c r="AB46">
        <v>8.0811365440000014</v>
      </c>
      <c r="AC46">
        <v>5.9441831176000006</v>
      </c>
      <c r="AD46">
        <v>11.2117433792</v>
      </c>
      <c r="AE46">
        <v>15.167135380800001</v>
      </c>
      <c r="AF46">
        <v>8.7724999999999991</v>
      </c>
      <c r="AG46">
        <v>12.090742559999999</v>
      </c>
      <c r="AH46">
        <v>28.705312479999996</v>
      </c>
      <c r="AI46">
        <v>0.97639100000000001</v>
      </c>
      <c r="AJ46">
        <v>0</v>
      </c>
      <c r="AK46">
        <v>15.571999999999997</v>
      </c>
      <c r="AL46">
        <v>0</v>
      </c>
      <c r="AM46">
        <v>0</v>
      </c>
      <c r="AN46">
        <v>0.82259000000000004</v>
      </c>
      <c r="AO46">
        <v>7.6669319999999992</v>
      </c>
      <c r="AP46">
        <v>3.5370971999999994</v>
      </c>
      <c r="AQ46">
        <v>14.323529999999996</v>
      </c>
      <c r="AR46">
        <v>4.7419008000000007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22.297668052763946</v>
      </c>
      <c r="BB46">
        <f t="shared" si="0"/>
        <v>651.34788648928827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3.0509345449740111</v>
      </c>
      <c r="L47">
        <v>309.99720952103416</v>
      </c>
      <c r="M47">
        <v>14.109763706563708</v>
      </c>
      <c r="N47">
        <v>36.243225868873331</v>
      </c>
      <c r="O47">
        <v>0</v>
      </c>
      <c r="P47">
        <v>42.741313191299831</v>
      </c>
      <c r="Q47">
        <v>6.9184044020887727</v>
      </c>
      <c r="R47">
        <v>13.447448547229794</v>
      </c>
      <c r="S47">
        <v>8.3758865890909089</v>
      </c>
      <c r="T47">
        <v>0</v>
      </c>
      <c r="U47">
        <v>53.530942714044393</v>
      </c>
      <c r="V47">
        <v>6.36</v>
      </c>
      <c r="W47">
        <v>10.682459808371156</v>
      </c>
      <c r="X47">
        <v>45.258041035905002</v>
      </c>
      <c r="Y47">
        <v>0</v>
      </c>
      <c r="Z47">
        <v>2.01070584</v>
      </c>
      <c r="AA47">
        <v>0</v>
      </c>
      <c r="AB47">
        <v>8.0811365440000014</v>
      </c>
      <c r="AC47">
        <v>5.9441831176000006</v>
      </c>
      <c r="AD47">
        <v>11.2117433792</v>
      </c>
      <c r="AE47">
        <v>15.167135380800001</v>
      </c>
      <c r="AF47">
        <v>8.7724999999999991</v>
      </c>
      <c r="AG47">
        <v>12.090742559999999</v>
      </c>
      <c r="AH47">
        <v>28.705312479999996</v>
      </c>
      <c r="AI47">
        <v>4.2961203999999995</v>
      </c>
      <c r="AJ47">
        <v>0</v>
      </c>
      <c r="AK47">
        <v>15.571999999999997</v>
      </c>
      <c r="AL47">
        <v>0</v>
      </c>
      <c r="AM47">
        <v>0</v>
      </c>
      <c r="AN47">
        <v>0.82259000000000004</v>
      </c>
      <c r="AO47">
        <v>7.6669319999999992</v>
      </c>
      <c r="AP47">
        <v>3.5370971999999994</v>
      </c>
      <c r="AQ47">
        <v>14.323529999999996</v>
      </c>
      <c r="AR47">
        <v>4.7419008000000007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23.069406724599098</v>
      </c>
      <c r="BB47">
        <f t="shared" si="0"/>
        <v>673.8915117864758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3.0510994746807572</v>
      </c>
      <c r="L48">
        <v>309.99720952103416</v>
      </c>
      <c r="M48">
        <v>14.109763706563708</v>
      </c>
      <c r="N48">
        <v>36.243225868873331</v>
      </c>
      <c r="O48">
        <v>0</v>
      </c>
      <c r="P48">
        <v>42.741313191299831</v>
      </c>
      <c r="Q48">
        <v>6.9184044020887727</v>
      </c>
      <c r="R48">
        <v>13.447448547229794</v>
      </c>
      <c r="S48">
        <v>8.3758865890909089</v>
      </c>
      <c r="T48">
        <v>0</v>
      </c>
      <c r="U48">
        <v>53.530942714044393</v>
      </c>
      <c r="V48">
        <v>6.36</v>
      </c>
      <c r="W48">
        <v>10.682459808371156</v>
      </c>
      <c r="X48">
        <v>45.258041035905002</v>
      </c>
      <c r="Y48">
        <v>0</v>
      </c>
      <c r="Z48">
        <v>2.01070584</v>
      </c>
      <c r="AA48">
        <v>0</v>
      </c>
      <c r="AB48">
        <v>8.0811365440000014</v>
      </c>
      <c r="AC48">
        <v>5.9441831176000006</v>
      </c>
      <c r="AD48">
        <v>11.2117433792</v>
      </c>
      <c r="AE48">
        <v>15.167135380800001</v>
      </c>
      <c r="AF48">
        <v>8.7724999999999991</v>
      </c>
      <c r="AG48">
        <v>12.090742559999999</v>
      </c>
      <c r="AH48">
        <v>28.705312479999996</v>
      </c>
      <c r="AI48">
        <v>4.2961203999999995</v>
      </c>
      <c r="AJ48">
        <v>0</v>
      </c>
      <c r="AK48">
        <v>15.571999999999997</v>
      </c>
      <c r="AL48">
        <v>0</v>
      </c>
      <c r="AM48">
        <v>0</v>
      </c>
      <c r="AN48">
        <v>0.82259000000000004</v>
      </c>
      <c r="AO48">
        <v>7.6669319999999992</v>
      </c>
      <c r="AP48">
        <v>3.5370971999999994</v>
      </c>
      <c r="AQ48">
        <v>14.323529999999996</v>
      </c>
      <c r="AR48">
        <v>4.7419008000000007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23.06941219851366</v>
      </c>
      <c r="BB48">
        <f t="shared" si="0"/>
        <v>673.89167124226799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3.0513130218041153</v>
      </c>
      <c r="L49">
        <v>309.99892240569204</v>
      </c>
      <c r="M49">
        <v>14.109763706563708</v>
      </c>
      <c r="N49">
        <v>36.243225868873331</v>
      </c>
      <c r="O49">
        <v>0</v>
      </c>
      <c r="P49">
        <v>42.741313191299831</v>
      </c>
      <c r="Q49">
        <v>6.9186102409326438</v>
      </c>
      <c r="R49">
        <v>13.45487337326777</v>
      </c>
      <c r="S49">
        <v>8.3235833583154886</v>
      </c>
      <c r="T49">
        <v>0</v>
      </c>
      <c r="U49">
        <v>53.530942714044393</v>
      </c>
      <c r="V49">
        <v>6.36</v>
      </c>
      <c r="W49">
        <v>10.682459808371156</v>
      </c>
      <c r="X49">
        <v>45.258041037514133</v>
      </c>
      <c r="Y49">
        <v>0</v>
      </c>
      <c r="Z49">
        <v>2.01070584</v>
      </c>
      <c r="AA49">
        <v>0</v>
      </c>
      <c r="AB49">
        <v>8.0811365440000014</v>
      </c>
      <c r="AC49">
        <v>5.9441831176000006</v>
      </c>
      <c r="AD49">
        <v>11.2117433792</v>
      </c>
      <c r="AE49">
        <v>15.167135380800001</v>
      </c>
      <c r="AF49">
        <v>8.7724999999999991</v>
      </c>
      <c r="AG49">
        <v>12.090742559999999</v>
      </c>
      <c r="AH49">
        <v>28.705312479999996</v>
      </c>
      <c r="AI49">
        <v>4.2961203999999995</v>
      </c>
      <c r="AJ49">
        <v>0</v>
      </c>
      <c r="AK49">
        <v>15.571999999999997</v>
      </c>
      <c r="AL49">
        <v>0</v>
      </c>
      <c r="AM49">
        <v>0</v>
      </c>
      <c r="AN49">
        <v>0.82259000000000004</v>
      </c>
      <c r="AO49">
        <v>7.6669319999999992</v>
      </c>
      <c r="AP49">
        <v>3.5370971999999994</v>
      </c>
      <c r="AQ49">
        <v>14.323529999999996</v>
      </c>
      <c r="AR49">
        <v>16.257945599999999</v>
      </c>
      <c r="AS49">
        <v>9.8637059039999997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23.666381189590641</v>
      </c>
      <c r="BB49">
        <f t="shared" si="0"/>
        <v>691.33004794268766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3.051206026981895</v>
      </c>
      <c r="L50">
        <v>309.99892240569204</v>
      </c>
      <c r="M50">
        <v>14.109763706563708</v>
      </c>
      <c r="N50">
        <v>36.243225868873331</v>
      </c>
      <c r="O50">
        <v>0</v>
      </c>
      <c r="P50">
        <v>42.741313191299831</v>
      </c>
      <c r="Q50">
        <v>6.9186102409326438</v>
      </c>
      <c r="R50">
        <v>13.45487337326777</v>
      </c>
      <c r="S50">
        <v>8.3235833583154886</v>
      </c>
      <c r="T50">
        <v>0</v>
      </c>
      <c r="U50">
        <v>53.530942714044393</v>
      </c>
      <c r="V50">
        <v>6.36</v>
      </c>
      <c r="W50">
        <v>10.682459808371156</v>
      </c>
      <c r="X50">
        <v>45.258041037514133</v>
      </c>
      <c r="Y50">
        <v>0</v>
      </c>
      <c r="Z50">
        <v>2.01070584</v>
      </c>
      <c r="AA50">
        <v>0</v>
      </c>
      <c r="AB50">
        <v>8.0811365440000014</v>
      </c>
      <c r="AC50">
        <v>5.9441831176000006</v>
      </c>
      <c r="AD50">
        <v>11.2117433792</v>
      </c>
      <c r="AE50">
        <v>15.167135380800001</v>
      </c>
      <c r="AF50">
        <v>8.7724999999999991</v>
      </c>
      <c r="AG50">
        <v>12.090742559999999</v>
      </c>
      <c r="AH50">
        <v>28.705312479999996</v>
      </c>
      <c r="AI50">
        <v>4.2961203999999995</v>
      </c>
      <c r="AJ50">
        <v>0</v>
      </c>
      <c r="AK50">
        <v>15.571999999999997</v>
      </c>
      <c r="AL50">
        <v>0</v>
      </c>
      <c r="AM50">
        <v>0</v>
      </c>
      <c r="AN50">
        <v>0.82259000000000004</v>
      </c>
      <c r="AO50">
        <v>7.6669319999999992</v>
      </c>
      <c r="AP50">
        <v>3.5370971999999994</v>
      </c>
      <c r="AQ50">
        <v>14.323529999999996</v>
      </c>
      <c r="AR50">
        <v>16.257945599999999</v>
      </c>
      <c r="AS50">
        <v>9.8637059039999997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23.666377651283103</v>
      </c>
      <c r="BB50">
        <f t="shared" si="0"/>
        <v>691.32994448617296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3.0513130218041153</v>
      </c>
      <c r="L51">
        <v>210.98352949021438</v>
      </c>
      <c r="M51">
        <v>14.107066666666665</v>
      </c>
      <c r="N51">
        <v>36.246172730972724</v>
      </c>
      <c r="O51">
        <v>0</v>
      </c>
      <c r="P51">
        <v>42.74364558094225</v>
      </c>
      <c r="Q51">
        <v>6.9184044020887727</v>
      </c>
      <c r="R51">
        <v>13.447448547229794</v>
      </c>
      <c r="S51">
        <v>8.3758865890909089</v>
      </c>
      <c r="T51">
        <v>0</v>
      </c>
      <c r="U51">
        <v>53.530942714044393</v>
      </c>
      <c r="V51">
        <v>6.36</v>
      </c>
      <c r="W51">
        <v>10.675657905270182</v>
      </c>
      <c r="X51">
        <v>45.258041027194942</v>
      </c>
      <c r="Y51">
        <v>0</v>
      </c>
      <c r="Z51">
        <v>2.01070584</v>
      </c>
      <c r="AA51">
        <v>0</v>
      </c>
      <c r="AB51">
        <v>8.0811365440000014</v>
      </c>
      <c r="AC51">
        <v>5.9441831176000006</v>
      </c>
      <c r="AD51">
        <v>11.2117433792</v>
      </c>
      <c r="AE51">
        <v>15.167135380800001</v>
      </c>
      <c r="AF51">
        <v>8.7724999999999991</v>
      </c>
      <c r="AG51">
        <v>12.090742559999999</v>
      </c>
      <c r="AH51">
        <v>28.705312479999996</v>
      </c>
      <c r="AI51">
        <v>4.2961203999999995</v>
      </c>
      <c r="AJ51">
        <v>0</v>
      </c>
      <c r="AK51">
        <v>15.571999999999997</v>
      </c>
      <c r="AL51">
        <v>0</v>
      </c>
      <c r="AM51">
        <v>0</v>
      </c>
      <c r="AN51">
        <v>0.82259000000000004</v>
      </c>
      <c r="AO51">
        <v>7.6669319999999992</v>
      </c>
      <c r="AP51">
        <v>3.5370971999999994</v>
      </c>
      <c r="AQ51">
        <v>9.549019999999997</v>
      </c>
      <c r="AR51">
        <v>4.7419008000000007</v>
      </c>
      <c r="AS51">
        <v>9.8637059039999997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19.851094151147951</v>
      </c>
      <c r="BB51">
        <f t="shared" si="0"/>
        <v>579.87984012997106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3.051206026981895</v>
      </c>
      <c r="L52">
        <v>203.99950687138832</v>
      </c>
      <c r="M52">
        <v>14.109763706563708</v>
      </c>
      <c r="N52">
        <v>36.243225868873331</v>
      </c>
      <c r="O52">
        <v>0</v>
      </c>
      <c r="P52">
        <v>42.741698870584244</v>
      </c>
      <c r="Q52">
        <v>6.9184044020887727</v>
      </c>
      <c r="R52">
        <v>13.447448547229794</v>
      </c>
      <c r="S52">
        <v>8.3758865890909089</v>
      </c>
      <c r="T52">
        <v>0</v>
      </c>
      <c r="U52">
        <v>53.530942714044393</v>
      </c>
      <c r="V52">
        <v>6.36</v>
      </c>
      <c r="W52">
        <v>10.675657905270182</v>
      </c>
      <c r="X52">
        <v>45.258041027194942</v>
      </c>
      <c r="Y52">
        <v>0</v>
      </c>
      <c r="Z52">
        <v>2.01070584</v>
      </c>
      <c r="AA52">
        <v>0</v>
      </c>
      <c r="AB52">
        <v>8.0811365440000014</v>
      </c>
      <c r="AC52">
        <v>5.9441831176000006</v>
      </c>
      <c r="AD52">
        <v>11.2117433792</v>
      </c>
      <c r="AE52">
        <v>15.167135380800001</v>
      </c>
      <c r="AF52">
        <v>8.7724999999999991</v>
      </c>
      <c r="AG52">
        <v>12.090742559999999</v>
      </c>
      <c r="AH52">
        <v>28.705312479999996</v>
      </c>
      <c r="AI52">
        <v>4.2961203999999995</v>
      </c>
      <c r="AJ52">
        <v>0</v>
      </c>
      <c r="AK52">
        <v>15.571999999999997</v>
      </c>
      <c r="AL52">
        <v>0</v>
      </c>
      <c r="AM52">
        <v>0</v>
      </c>
      <c r="AN52">
        <v>0.82259000000000004</v>
      </c>
      <c r="AO52">
        <v>7.6669319999999992</v>
      </c>
      <c r="AP52">
        <v>3.5370971999999994</v>
      </c>
      <c r="AQ52">
        <v>9.549019999999997</v>
      </c>
      <c r="AR52">
        <v>4.7419008000000007</v>
      </c>
      <c r="AS52">
        <v>9.8637059039999997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19.619846688480781</v>
      </c>
      <c r="BB52">
        <f t="shared" si="0"/>
        <v>573.1247614464296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3.0513130218041153</v>
      </c>
      <c r="L53">
        <v>203.99431511710432</v>
      </c>
      <c r="M53">
        <v>14.591301452449567</v>
      </c>
      <c r="N53">
        <v>36.243225868873331</v>
      </c>
      <c r="O53">
        <v>0</v>
      </c>
      <c r="P53">
        <v>42.739173001391677</v>
      </c>
      <c r="Q53">
        <v>6.9184044020887727</v>
      </c>
      <c r="R53">
        <v>13.447448547229794</v>
      </c>
      <c r="S53">
        <v>8.3758865890909089</v>
      </c>
      <c r="T53">
        <v>0</v>
      </c>
      <c r="U53">
        <v>53.530942714044393</v>
      </c>
      <c r="V53">
        <v>6.36</v>
      </c>
      <c r="W53">
        <v>10.682459808371156</v>
      </c>
      <c r="X53">
        <v>45.258041037514133</v>
      </c>
      <c r="Y53">
        <v>0</v>
      </c>
      <c r="Z53">
        <v>2.01070584</v>
      </c>
      <c r="AA53">
        <v>0</v>
      </c>
      <c r="AB53">
        <v>8.0811365440000014</v>
      </c>
      <c r="AC53">
        <v>5.9441831176000006</v>
      </c>
      <c r="AD53">
        <v>11.2117433792</v>
      </c>
      <c r="AE53">
        <v>15.167135380800001</v>
      </c>
      <c r="AF53">
        <v>8.7724999999999991</v>
      </c>
      <c r="AG53">
        <v>12.090742559999999</v>
      </c>
      <c r="AH53">
        <v>28.705312479999996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0.82259000000000004</v>
      </c>
      <c r="AO53">
        <v>7.6669319999999992</v>
      </c>
      <c r="AP53">
        <v>3.5370971999999994</v>
      </c>
      <c r="AQ53">
        <v>9.549019999999997</v>
      </c>
      <c r="AR53">
        <v>4.7419008000000007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19.276353598886125</v>
      </c>
      <c r="BB53">
        <f t="shared" si="0"/>
        <v>563.09081614267609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3.051206026981895</v>
      </c>
      <c r="L54">
        <v>203.99431511710432</v>
      </c>
      <c r="M54">
        <v>14.591301452449567</v>
      </c>
      <c r="N54">
        <v>36.243225868873331</v>
      </c>
      <c r="O54">
        <v>0</v>
      </c>
      <c r="P54">
        <v>42.741698870584244</v>
      </c>
      <c r="Q54">
        <v>6.9184044020887727</v>
      </c>
      <c r="R54">
        <v>13.447448547229794</v>
      </c>
      <c r="S54">
        <v>8.3758865890909089</v>
      </c>
      <c r="T54">
        <v>0</v>
      </c>
      <c r="U54">
        <v>53.530942714044393</v>
      </c>
      <c r="V54">
        <v>6.36</v>
      </c>
      <c r="W54">
        <v>10.675657905270182</v>
      </c>
      <c r="X54">
        <v>45.254368971777524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11.2117433792</v>
      </c>
      <c r="AE54">
        <v>15.167135380800001</v>
      </c>
      <c r="AF54">
        <v>8.7724999999999991</v>
      </c>
      <c r="AG54">
        <v>12.090742559999999</v>
      </c>
      <c r="AH54">
        <v>28.705312479999996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0.82259000000000004</v>
      </c>
      <c r="AO54">
        <v>7.6669319999999992</v>
      </c>
      <c r="AP54">
        <v>3.5370971999999994</v>
      </c>
      <c r="AQ54">
        <v>9.549019999999997</v>
      </c>
      <c r="AR54">
        <v>4.7419008000000007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19.04278816968003</v>
      </c>
      <c r="BB54">
        <f t="shared" si="0"/>
        <v>556.26801924781478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3.0513130218041153</v>
      </c>
      <c r="L55">
        <v>216.03644016339149</v>
      </c>
      <c r="M55">
        <v>14.5935439672346</v>
      </c>
      <c r="N55">
        <v>36.247741911305425</v>
      </c>
      <c r="O55">
        <v>0</v>
      </c>
      <c r="P55">
        <v>42.741313191299831</v>
      </c>
      <c r="Q55">
        <v>6.9184044020887727</v>
      </c>
      <c r="R55">
        <v>13.447448547229794</v>
      </c>
      <c r="S55">
        <v>8.3758865890909089</v>
      </c>
      <c r="T55">
        <v>0</v>
      </c>
      <c r="U55">
        <v>53.530942714044393</v>
      </c>
      <c r="V55">
        <v>6.36</v>
      </c>
      <c r="W55">
        <v>10.675657905270182</v>
      </c>
      <c r="X55">
        <v>45.254368971777524</v>
      </c>
      <c r="Y55">
        <v>0</v>
      </c>
      <c r="Z55">
        <v>2.01070584</v>
      </c>
      <c r="AA55">
        <v>0</v>
      </c>
      <c r="AB55">
        <v>4.0078511199999998</v>
      </c>
      <c r="AC55">
        <v>2.9691613120000002</v>
      </c>
      <c r="AD55">
        <v>11.2117433792</v>
      </c>
      <c r="AE55">
        <v>15.167135380800001</v>
      </c>
      <c r="AF55">
        <v>8.7724999999999991</v>
      </c>
      <c r="AG55">
        <v>12.090742559999999</v>
      </c>
      <c r="AH55">
        <v>28.705312479999996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0.82259000000000004</v>
      </c>
      <c r="AO55">
        <v>7.6669319999999992</v>
      </c>
      <c r="AP55">
        <v>3.5370971999999994</v>
      </c>
      <c r="AQ55">
        <v>9.549019999999997</v>
      </c>
      <c r="AR55">
        <v>4.7419008000000007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19.441597209004385</v>
      </c>
      <c r="BB55">
        <f t="shared" si="0"/>
        <v>567.91781512753255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3.051206026981895</v>
      </c>
      <c r="L56">
        <v>216.03644016339149</v>
      </c>
      <c r="M56">
        <v>14.5935439672346</v>
      </c>
      <c r="N56">
        <v>36.247741911305425</v>
      </c>
      <c r="O56">
        <v>0</v>
      </c>
      <c r="P56">
        <v>42.741313191299831</v>
      </c>
      <c r="Q56">
        <v>6.9184044020887727</v>
      </c>
      <c r="R56">
        <v>13.447448547229794</v>
      </c>
      <c r="S56">
        <v>8.3758865890909089</v>
      </c>
      <c r="T56">
        <v>0</v>
      </c>
      <c r="U56">
        <v>53.530942714044393</v>
      </c>
      <c r="V56">
        <v>6.36</v>
      </c>
      <c r="W56">
        <v>10.675657905270182</v>
      </c>
      <c r="X56">
        <v>45.254368971777524</v>
      </c>
      <c r="Y56">
        <v>0</v>
      </c>
      <c r="Z56">
        <v>2.01070584</v>
      </c>
      <c r="AA56">
        <v>0</v>
      </c>
      <c r="AB56">
        <v>4.0078511199999998</v>
      </c>
      <c r="AC56">
        <v>2.9691613120000002</v>
      </c>
      <c r="AD56">
        <v>11.2117433792</v>
      </c>
      <c r="AE56">
        <v>15.167135380800001</v>
      </c>
      <c r="AF56">
        <v>8.7724999999999991</v>
      </c>
      <c r="AG56">
        <v>12.090742559999999</v>
      </c>
      <c r="AH56">
        <v>28.705312479999996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0.82259000000000004</v>
      </c>
      <c r="AO56">
        <v>7.6669319999999992</v>
      </c>
      <c r="AP56">
        <v>3.5370971999999994</v>
      </c>
      <c r="AQ56">
        <v>9.549019999999997</v>
      </c>
      <c r="AR56">
        <v>4.7419008000000007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19.44159367069684</v>
      </c>
      <c r="BB56">
        <f t="shared" si="0"/>
        <v>567.91771167101786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3.0513130218041153</v>
      </c>
      <c r="L57">
        <v>216.03644016339149</v>
      </c>
      <c r="M57">
        <v>14.595357913311421</v>
      </c>
      <c r="N57">
        <v>36.246172730972724</v>
      </c>
      <c r="O57">
        <v>0</v>
      </c>
      <c r="P57">
        <v>42.741698870584244</v>
      </c>
      <c r="Q57">
        <v>6.9184044020887727</v>
      </c>
      <c r="R57">
        <v>13.447448547229794</v>
      </c>
      <c r="S57">
        <v>8.3758865890909089</v>
      </c>
      <c r="T57">
        <v>0</v>
      </c>
      <c r="U57">
        <v>53.530942714044393</v>
      </c>
      <c r="V57">
        <v>6.36</v>
      </c>
      <c r="W57">
        <v>10.682459808371156</v>
      </c>
      <c r="X57">
        <v>45.258041037514133</v>
      </c>
      <c r="Y57">
        <v>0</v>
      </c>
      <c r="Z57">
        <v>2.01070584</v>
      </c>
      <c r="AA57">
        <v>2.4237200000000003</v>
      </c>
      <c r="AB57">
        <v>4.0078511199999998</v>
      </c>
      <c r="AC57">
        <v>2.9691613120000002</v>
      </c>
      <c r="AD57">
        <v>11.2117433792</v>
      </c>
      <c r="AE57">
        <v>15.167135380800001</v>
      </c>
      <c r="AF57">
        <v>8.7724999999999991</v>
      </c>
      <c r="AG57">
        <v>12.090742559999999</v>
      </c>
      <c r="AH57">
        <v>28.705312479999996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0.82259000000000004</v>
      </c>
      <c r="AO57">
        <v>7.6669319999999992</v>
      </c>
      <c r="AP57">
        <v>3.5370971999999994</v>
      </c>
      <c r="AQ57">
        <v>14.323529999999996</v>
      </c>
      <c r="AR57">
        <v>4.7419008000000007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19.680225972620725</v>
      </c>
      <c r="BB57">
        <f t="shared" si="0"/>
        <v>574.88852077778233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3.051206026981895</v>
      </c>
      <c r="L58">
        <v>216.03644016339149</v>
      </c>
      <c r="M58">
        <v>14.595357913311421</v>
      </c>
      <c r="N58">
        <v>36.246172730972724</v>
      </c>
      <c r="O58">
        <v>0</v>
      </c>
      <c r="P58">
        <v>42.741698870584244</v>
      </c>
      <c r="Q58">
        <v>6.9184044020887727</v>
      </c>
      <c r="R58">
        <v>13.447448547229794</v>
      </c>
      <c r="S58">
        <v>8.3758865890909089</v>
      </c>
      <c r="T58">
        <v>0</v>
      </c>
      <c r="U58">
        <v>53.530942714044393</v>
      </c>
      <c r="V58">
        <v>6.36</v>
      </c>
      <c r="W58">
        <v>10.682459808371156</v>
      </c>
      <c r="X58">
        <v>45.258041037514133</v>
      </c>
      <c r="Y58">
        <v>0</v>
      </c>
      <c r="Z58">
        <v>2.01070584</v>
      </c>
      <c r="AA58">
        <v>4.0476123999999993</v>
      </c>
      <c r="AB58">
        <v>4.0078511199999998</v>
      </c>
      <c r="AC58">
        <v>2.9691613120000002</v>
      </c>
      <c r="AD58">
        <v>11.2117433792</v>
      </c>
      <c r="AE58">
        <v>15.167135380800001</v>
      </c>
      <c r="AF58">
        <v>8.7724999999999991</v>
      </c>
      <c r="AG58">
        <v>12.090742559999999</v>
      </c>
      <c r="AH58">
        <v>28.705312479999996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0.82259000000000004</v>
      </c>
      <c r="AO58">
        <v>7.6669319999999992</v>
      </c>
      <c r="AP58">
        <v>3.5370971999999994</v>
      </c>
      <c r="AQ58">
        <v>14.323529999999996</v>
      </c>
      <c r="AR58">
        <v>4.7419008000000007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19.733973180713186</v>
      </c>
      <c r="BB58">
        <f t="shared" si="0"/>
        <v>576.45855897486763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3.0513130218041153</v>
      </c>
      <c r="L59">
        <v>216.03644016339149</v>
      </c>
      <c r="M59">
        <v>14.595357913311421</v>
      </c>
      <c r="N59">
        <v>36.246172730972724</v>
      </c>
      <c r="O59">
        <v>0</v>
      </c>
      <c r="P59">
        <v>42.741698870584244</v>
      </c>
      <c r="Q59">
        <v>6.9184044020887727</v>
      </c>
      <c r="R59">
        <v>13.447448547229794</v>
      </c>
      <c r="S59">
        <v>8.3758865890909089</v>
      </c>
      <c r="T59">
        <v>0</v>
      </c>
      <c r="U59">
        <v>53.530942714044393</v>
      </c>
      <c r="V59">
        <v>6.36</v>
      </c>
      <c r="W59">
        <v>11.044919753117206</v>
      </c>
      <c r="X59">
        <v>45.258041017197534</v>
      </c>
      <c r="Y59">
        <v>0</v>
      </c>
      <c r="Z59">
        <v>0</v>
      </c>
      <c r="AA59">
        <v>4.2899844000000007</v>
      </c>
      <c r="AB59">
        <v>4.0078511199999998</v>
      </c>
      <c r="AC59">
        <v>2.9691613120000002</v>
      </c>
      <c r="AD59">
        <v>8.3893539599999993</v>
      </c>
      <c r="AE59">
        <v>15.167135380800001</v>
      </c>
      <c r="AF59">
        <v>8.7724999999999991</v>
      </c>
      <c r="AG59">
        <v>12.090742559999999</v>
      </c>
      <c r="AH59">
        <v>28.705312479999996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0.82259000000000004</v>
      </c>
      <c r="AO59">
        <v>7.6669319999999992</v>
      </c>
      <c r="AP59">
        <v>3.5370971999999994</v>
      </c>
      <c r="AQ59">
        <v>14.323529999999996</v>
      </c>
      <c r="AR59">
        <v>4.7419008000000007</v>
      </c>
      <c r="AS59">
        <v>3.7143662400000004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19.607682191273376</v>
      </c>
      <c r="BB59">
        <f t="shared" si="0"/>
        <v>572.76940098435898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3.051206026981895</v>
      </c>
      <c r="L60">
        <v>216.03644016339149</v>
      </c>
      <c r="M60">
        <v>14.595357913311421</v>
      </c>
      <c r="N60">
        <v>36.246172730972724</v>
      </c>
      <c r="O60">
        <v>0</v>
      </c>
      <c r="P60">
        <v>42.741313191299831</v>
      </c>
      <c r="Q60">
        <v>6.9184044020887727</v>
      </c>
      <c r="R60">
        <v>13.447448547229794</v>
      </c>
      <c r="S60">
        <v>8.3758865890909089</v>
      </c>
      <c r="T60">
        <v>0</v>
      </c>
      <c r="U60">
        <v>53.530942714044393</v>
      </c>
      <c r="V60">
        <v>6.36</v>
      </c>
      <c r="W60">
        <v>10.682459808371156</v>
      </c>
      <c r="X60">
        <v>45.258041037514133</v>
      </c>
      <c r="Y60">
        <v>0</v>
      </c>
      <c r="Z60">
        <v>0</v>
      </c>
      <c r="AA60">
        <v>4.2899844000000007</v>
      </c>
      <c r="AB60">
        <v>4.0078511199999998</v>
      </c>
      <c r="AC60">
        <v>2.9691613120000002</v>
      </c>
      <c r="AD60">
        <v>8.3893539599999993</v>
      </c>
      <c r="AE60">
        <v>15.167135380800001</v>
      </c>
      <c r="AF60">
        <v>8.7724999999999991</v>
      </c>
      <c r="AG60">
        <v>12.090742559999999</v>
      </c>
      <c r="AH60">
        <v>28.705312479999996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0.82259000000000004</v>
      </c>
      <c r="AO60">
        <v>7.6669319999999992</v>
      </c>
      <c r="AP60">
        <v>3.5370971999999994</v>
      </c>
      <c r="AQ60">
        <v>14.323529999999996</v>
      </c>
      <c r="AR60">
        <v>4.7419008000000007</v>
      </c>
      <c r="AS60">
        <v>3.7143662400000004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19.595668212754724</v>
      </c>
      <c r="BB60">
        <f t="shared" si="0"/>
        <v>572.41846236434162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3.0513130218041153</v>
      </c>
      <c r="L61">
        <v>216.03644016339149</v>
      </c>
      <c r="M61">
        <v>14.591301452449567</v>
      </c>
      <c r="N61">
        <v>36.246172730972724</v>
      </c>
      <c r="O61">
        <v>0</v>
      </c>
      <c r="P61">
        <v>42.741313191299831</v>
      </c>
      <c r="Q61">
        <v>6.9186102409326438</v>
      </c>
      <c r="R61">
        <v>13.45487337326777</v>
      </c>
      <c r="S61">
        <v>8.3235833583154886</v>
      </c>
      <c r="T61">
        <v>0</v>
      </c>
      <c r="U61">
        <v>53.530942714044393</v>
      </c>
      <c r="V61">
        <v>6.36</v>
      </c>
      <c r="W61">
        <v>10.682459808371156</v>
      </c>
      <c r="X61">
        <v>45.258041037514133</v>
      </c>
      <c r="Y61">
        <v>0</v>
      </c>
      <c r="Z61">
        <v>0</v>
      </c>
      <c r="AA61">
        <v>4.2899844000000007</v>
      </c>
      <c r="AB61">
        <v>4.0078511199999998</v>
      </c>
      <c r="AC61">
        <v>2.9691613120000002</v>
      </c>
      <c r="AD61">
        <v>8.3893539599999993</v>
      </c>
      <c r="AE61">
        <v>15.167135380800001</v>
      </c>
      <c r="AF61">
        <v>8.7724999999999991</v>
      </c>
      <c r="AG61">
        <v>12.090742559999999</v>
      </c>
      <c r="AH61">
        <v>28.705312479999996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0.82259000000000004</v>
      </c>
      <c r="AO61">
        <v>7.6669319999999992</v>
      </c>
      <c r="AP61">
        <v>3.7336025999999993</v>
      </c>
      <c r="AQ61">
        <v>14.323529999999996</v>
      </c>
      <c r="AR61">
        <v>4.7419008000000007</v>
      </c>
      <c r="AS61">
        <v>3.7143662400000004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19.600562350464827</v>
      </c>
      <c r="BB61">
        <f t="shared" si="0"/>
        <v>572.56145159469838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3.051206026981895</v>
      </c>
      <c r="L62">
        <v>216.03644016339149</v>
      </c>
      <c r="M62">
        <v>14.591301452449567</v>
      </c>
      <c r="N62">
        <v>36.246172730972724</v>
      </c>
      <c r="O62">
        <v>0</v>
      </c>
      <c r="P62">
        <v>42.741313191299831</v>
      </c>
      <c r="Q62">
        <v>6.9184044020887727</v>
      </c>
      <c r="R62">
        <v>13.447448547229794</v>
      </c>
      <c r="S62">
        <v>8.3758865890909089</v>
      </c>
      <c r="T62">
        <v>0</v>
      </c>
      <c r="U62">
        <v>53.530942714044393</v>
      </c>
      <c r="V62">
        <v>6.36</v>
      </c>
      <c r="W62">
        <v>10.682459808371156</v>
      </c>
      <c r="X62">
        <v>45.258041037514133</v>
      </c>
      <c r="Y62">
        <v>0</v>
      </c>
      <c r="Z62">
        <v>0</v>
      </c>
      <c r="AA62">
        <v>4.2899844000000007</v>
      </c>
      <c r="AB62">
        <v>4.0078511199999998</v>
      </c>
      <c r="AC62">
        <v>2.9691613120000002</v>
      </c>
      <c r="AD62">
        <v>8.3893539599999993</v>
      </c>
      <c r="AE62">
        <v>15.167135380800001</v>
      </c>
      <c r="AF62">
        <v>8.7724999999999991</v>
      </c>
      <c r="AG62">
        <v>12.090742559999999</v>
      </c>
      <c r="AH62">
        <v>28.705312479999996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0.82259000000000004</v>
      </c>
      <c r="AO62">
        <v>7.6669319999999992</v>
      </c>
      <c r="AP62">
        <v>3.7336025999999993</v>
      </c>
      <c r="AQ62">
        <v>14.323529999999996</v>
      </c>
      <c r="AR62">
        <v>4.7419008000000007</v>
      </c>
      <c r="AS62">
        <v>3.7143662400000004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19.602038144146725</v>
      </c>
      <c r="BB62">
        <f t="shared" si="0"/>
        <v>572.60454137208785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3.0509774045298919</v>
      </c>
      <c r="L63">
        <v>213.29781118911995</v>
      </c>
      <c r="M63">
        <v>14.50851251584654</v>
      </c>
      <c r="N63">
        <v>36.246172730972724</v>
      </c>
      <c r="O63">
        <v>0</v>
      </c>
      <c r="P63">
        <v>42.741313191299831</v>
      </c>
      <c r="Q63">
        <v>6.9203624779816515</v>
      </c>
      <c r="R63">
        <v>13.453764370689655</v>
      </c>
      <c r="S63">
        <v>8.375451802325582</v>
      </c>
      <c r="T63">
        <v>0</v>
      </c>
      <c r="U63">
        <v>53.530942714044393</v>
      </c>
      <c r="V63">
        <v>6.36</v>
      </c>
      <c r="W63">
        <v>10.681927391742196</v>
      </c>
      <c r="X63">
        <v>45.258041037656952</v>
      </c>
      <c r="Y63">
        <v>0</v>
      </c>
      <c r="Z63">
        <v>0</v>
      </c>
      <c r="AA63">
        <v>4.2899844000000007</v>
      </c>
      <c r="AB63">
        <v>4.0078511199999998</v>
      </c>
      <c r="AC63">
        <v>2.9691613120000002</v>
      </c>
      <c r="AD63">
        <v>8.3893539599999993</v>
      </c>
      <c r="AE63">
        <v>15.167135380800001</v>
      </c>
      <c r="AF63">
        <v>8.7724999999999991</v>
      </c>
      <c r="AG63">
        <v>12.090742559999999</v>
      </c>
      <c r="AH63">
        <v>28.705312479999996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0.82259000000000004</v>
      </c>
      <c r="AO63">
        <v>7.6669319999999992</v>
      </c>
      <c r="AP63">
        <v>3.7336025999999993</v>
      </c>
      <c r="AQ63">
        <v>14.323529999999996</v>
      </c>
      <c r="AR63">
        <v>16.257945599999999</v>
      </c>
      <c r="AS63">
        <v>3.7143662400000004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19.890063972858151</v>
      </c>
      <c r="BB63">
        <f t="shared" si="0"/>
        <v>581.01822050615124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3.0509769672634732</v>
      </c>
      <c r="L64">
        <v>213.29781118911995</v>
      </c>
      <c r="M64">
        <v>14.50851251584654</v>
      </c>
      <c r="N64">
        <v>36.246172730972724</v>
      </c>
      <c r="O64">
        <v>0</v>
      </c>
      <c r="P64">
        <v>42.741313191299831</v>
      </c>
      <c r="Q64">
        <v>6.9203624779816515</v>
      </c>
      <c r="R64">
        <v>13.453764370689655</v>
      </c>
      <c r="S64">
        <v>8.375451802325582</v>
      </c>
      <c r="T64">
        <v>0</v>
      </c>
      <c r="U64">
        <v>53.530942714044393</v>
      </c>
      <c r="V64">
        <v>6.36</v>
      </c>
      <c r="W64">
        <v>10.681927391742196</v>
      </c>
      <c r="X64">
        <v>45.258041037656952</v>
      </c>
      <c r="Y64">
        <v>0</v>
      </c>
      <c r="Z64">
        <v>0</v>
      </c>
      <c r="AA64">
        <v>4.2899844000000007</v>
      </c>
      <c r="AB64">
        <v>4.0078511199999998</v>
      </c>
      <c r="AC64">
        <v>2.9691613120000002</v>
      </c>
      <c r="AD64">
        <v>8.3893539599999993</v>
      </c>
      <c r="AE64">
        <v>15.167135380800001</v>
      </c>
      <c r="AF64">
        <v>8.7724999999999991</v>
      </c>
      <c r="AG64">
        <v>12.090742559999999</v>
      </c>
      <c r="AH64">
        <v>28.705312479999996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0.82259000000000004</v>
      </c>
      <c r="AO64">
        <v>7.6669319999999992</v>
      </c>
      <c r="AP64">
        <v>3.7336025999999993</v>
      </c>
      <c r="AQ64">
        <v>15.850599999999998</v>
      </c>
      <c r="AR64">
        <v>16.257945599999999</v>
      </c>
      <c r="AS64">
        <v>3.7143662400000004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19.940610082164884</v>
      </c>
      <c r="BB64">
        <f t="shared" si="0"/>
        <v>582.49474395957805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3.0509774045298919</v>
      </c>
      <c r="L65">
        <v>213.29781118911995</v>
      </c>
      <c r="M65">
        <v>14.109763706563708</v>
      </c>
      <c r="N65">
        <v>36.246172730972724</v>
      </c>
      <c r="O65">
        <v>0</v>
      </c>
      <c r="P65">
        <v>42.741313191299831</v>
      </c>
      <c r="Q65">
        <v>6.9203624779816515</v>
      </c>
      <c r="R65">
        <v>13.453764370689655</v>
      </c>
      <c r="S65">
        <v>8.375451802325582</v>
      </c>
      <c r="T65">
        <v>0</v>
      </c>
      <c r="U65">
        <v>53.530942714044393</v>
      </c>
      <c r="V65">
        <v>6.36</v>
      </c>
      <c r="W65">
        <v>10.681927391742196</v>
      </c>
      <c r="X65">
        <v>45.258041037656952</v>
      </c>
      <c r="Y65">
        <v>0</v>
      </c>
      <c r="Z65">
        <v>0</v>
      </c>
      <c r="AA65">
        <v>4.2899844000000007</v>
      </c>
      <c r="AB65">
        <v>4.0078511199999998</v>
      </c>
      <c r="AC65">
        <v>2.9691613120000002</v>
      </c>
      <c r="AD65">
        <v>8.3893539599999993</v>
      </c>
      <c r="AE65">
        <v>15.167135380800001</v>
      </c>
      <c r="AF65">
        <v>8.7724999999999991</v>
      </c>
      <c r="AG65">
        <v>12.090742559999999</v>
      </c>
      <c r="AH65">
        <v>28.705312479999996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0.82259000000000004</v>
      </c>
      <c r="AO65">
        <v>8.1179280000000009</v>
      </c>
      <c r="AP65">
        <v>3.5370971999999994</v>
      </c>
      <c r="AQ65">
        <v>19.098039999999994</v>
      </c>
      <c r="AR65">
        <v>4.7419008000000007</v>
      </c>
      <c r="AS65">
        <v>3.7143662400000004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19.662144458713648</v>
      </c>
      <c r="BB65">
        <f t="shared" si="0"/>
        <v>574.36034701101278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3.0509769672634732</v>
      </c>
      <c r="L66">
        <v>213.29781118911995</v>
      </c>
      <c r="M66">
        <v>14.109763706563708</v>
      </c>
      <c r="N66">
        <v>36.246172730972724</v>
      </c>
      <c r="O66">
        <v>0</v>
      </c>
      <c r="P66">
        <v>42.741313191299831</v>
      </c>
      <c r="Q66">
        <v>6.9203624779816515</v>
      </c>
      <c r="R66">
        <v>13.453764370689655</v>
      </c>
      <c r="S66">
        <v>8.375451802325582</v>
      </c>
      <c r="T66">
        <v>0</v>
      </c>
      <c r="U66">
        <v>53.530942714044393</v>
      </c>
      <c r="V66">
        <v>6.36</v>
      </c>
      <c r="W66">
        <v>10.681927391742196</v>
      </c>
      <c r="X66">
        <v>45.258041037656952</v>
      </c>
      <c r="Y66">
        <v>0</v>
      </c>
      <c r="Z66">
        <v>0</v>
      </c>
      <c r="AA66">
        <v>4.2899844000000007</v>
      </c>
      <c r="AB66">
        <v>4.0078511199999998</v>
      </c>
      <c r="AC66">
        <v>2.9691613120000002</v>
      </c>
      <c r="AD66">
        <v>8.3893539599999993</v>
      </c>
      <c r="AE66">
        <v>15.167135380800001</v>
      </c>
      <c r="AF66">
        <v>8.7724999999999991</v>
      </c>
      <c r="AG66">
        <v>12.090742559999999</v>
      </c>
      <c r="AH66">
        <v>28.705312479999996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0.82259000000000004</v>
      </c>
      <c r="AO66">
        <v>8.1179280000000009</v>
      </c>
      <c r="AP66">
        <v>3.5370971999999994</v>
      </c>
      <c r="AQ66">
        <v>19.098039999999994</v>
      </c>
      <c r="AR66">
        <v>4.7419008000000007</v>
      </c>
      <c r="AS66">
        <v>3.7143662400000004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19.662144458972762</v>
      </c>
      <c r="BB66">
        <f t="shared" si="0"/>
        <v>574.36034657348728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3.0512195903075985</v>
      </c>
      <c r="L67">
        <v>214.20718506119189</v>
      </c>
      <c r="M67">
        <v>14.116051679586564</v>
      </c>
      <c r="N67">
        <v>36.246657473770263</v>
      </c>
      <c r="O67">
        <v>0</v>
      </c>
      <c r="P67">
        <v>42.741313191299831</v>
      </c>
      <c r="Q67">
        <v>6.9231400220070407</v>
      </c>
      <c r="R67">
        <v>13.455372794264512</v>
      </c>
      <c r="S67">
        <v>8.3759464146868243</v>
      </c>
      <c r="T67">
        <v>0</v>
      </c>
      <c r="U67">
        <v>53.530942714044393</v>
      </c>
      <c r="V67">
        <v>6.36</v>
      </c>
      <c r="W67">
        <v>10.674622244794312</v>
      </c>
      <c r="X67">
        <v>45.258069760676975</v>
      </c>
      <c r="Y67">
        <v>0</v>
      </c>
      <c r="Z67">
        <v>0</v>
      </c>
      <c r="AA67">
        <v>4.310343647999999</v>
      </c>
      <c r="AB67">
        <v>4.0078511199999998</v>
      </c>
      <c r="AC67">
        <v>2.9691613120000002</v>
      </c>
      <c r="AD67">
        <v>10.537352800000001</v>
      </c>
      <c r="AE67">
        <v>15.167135380800001</v>
      </c>
      <c r="AF67">
        <v>8.7724999999999991</v>
      </c>
      <c r="AG67">
        <v>12.090742559999999</v>
      </c>
      <c r="AH67">
        <v>35.881640599999997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0.82259000000000004</v>
      </c>
      <c r="AO67">
        <v>8.8395215999999994</v>
      </c>
      <c r="AP67">
        <v>3.5370971999999994</v>
      </c>
      <c r="AQ67">
        <v>19.098039999999994</v>
      </c>
      <c r="AR67">
        <v>4.7419008000000007</v>
      </c>
      <c r="AS67">
        <v>3.7143662400000004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20.025592115358439</v>
      </c>
      <c r="BB67">
        <f t="shared" si="0"/>
        <v>584.97717209207167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3.051044349045033</v>
      </c>
      <c r="L68">
        <v>214.20718506119189</v>
      </c>
      <c r="M68">
        <v>14.116051679586564</v>
      </c>
      <c r="N68">
        <v>36.242596488147491</v>
      </c>
      <c r="O68">
        <v>0</v>
      </c>
      <c r="P68">
        <v>42.741313191299831</v>
      </c>
      <c r="Q68">
        <v>6.9231400220070407</v>
      </c>
      <c r="R68">
        <v>13.455372794264512</v>
      </c>
      <c r="S68">
        <v>8.3759464146868243</v>
      </c>
      <c r="T68">
        <v>0</v>
      </c>
      <c r="U68">
        <v>53.530942714044393</v>
      </c>
      <c r="V68">
        <v>6.36</v>
      </c>
      <c r="W68">
        <v>10.674622244794312</v>
      </c>
      <c r="X68">
        <v>45.258069760676975</v>
      </c>
      <c r="Y68">
        <v>0</v>
      </c>
      <c r="Z68">
        <v>0</v>
      </c>
      <c r="AA68">
        <v>4.310343647999999</v>
      </c>
      <c r="AB68">
        <v>4.0078511199999998</v>
      </c>
      <c r="AC68">
        <v>2.9691613120000002</v>
      </c>
      <c r="AD68">
        <v>10.537352800000001</v>
      </c>
      <c r="AE68">
        <v>15.167135380800001</v>
      </c>
      <c r="AF68">
        <v>8.7724999999999991</v>
      </c>
      <c r="AG68">
        <v>12.090742559999999</v>
      </c>
      <c r="AH68">
        <v>43.057968719999998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0.82259000000000004</v>
      </c>
      <c r="AO68">
        <v>8.8395215999999994</v>
      </c>
      <c r="AP68">
        <v>3.5370971999999994</v>
      </c>
      <c r="AQ68">
        <v>19.098039999999994</v>
      </c>
      <c r="AR68">
        <v>4.7419008000000007</v>
      </c>
      <c r="AS68">
        <v>3.7143662400000004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20.262988370483431</v>
      </c>
      <c r="BB68">
        <f t="shared" ref="BB68:BB99" si="1">SUM(B68:AZ68)-BA68</f>
        <v>591.91186773006143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3.0509608692415484</v>
      </c>
      <c r="L69">
        <v>216.89847871868767</v>
      </c>
      <c r="M69">
        <v>14.10611510791367</v>
      </c>
      <c r="N69">
        <v>36.24113475177306</v>
      </c>
      <c r="O69">
        <v>0</v>
      </c>
      <c r="P69">
        <v>42.741313191299831</v>
      </c>
      <c r="Q69">
        <v>6.9201839094046589</v>
      </c>
      <c r="R69">
        <v>13.448705892650333</v>
      </c>
      <c r="S69">
        <v>8.3140492248393993</v>
      </c>
      <c r="T69">
        <v>0</v>
      </c>
      <c r="U69">
        <v>53.530942714044393</v>
      </c>
      <c r="V69">
        <v>6.36</v>
      </c>
      <c r="W69">
        <v>10.674622244794312</v>
      </c>
      <c r="X69">
        <v>45.258069760676975</v>
      </c>
      <c r="Y69">
        <v>0</v>
      </c>
      <c r="Z69">
        <v>1.9911319999999999</v>
      </c>
      <c r="AA69">
        <v>4.310343647999999</v>
      </c>
      <c r="AB69">
        <v>4.0078511199999998</v>
      </c>
      <c r="AC69">
        <v>2.9691613120000002</v>
      </c>
      <c r="AD69">
        <v>10.537352800000001</v>
      </c>
      <c r="AE69">
        <v>15.167135380800001</v>
      </c>
      <c r="AF69">
        <v>8.7724999999999991</v>
      </c>
      <c r="AG69">
        <v>12.090742559999999</v>
      </c>
      <c r="AH69">
        <v>45.033638000000003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0.82259000000000004</v>
      </c>
      <c r="AO69">
        <v>8.8395215999999994</v>
      </c>
      <c r="AP69">
        <v>3.5370971999999994</v>
      </c>
      <c r="AQ69">
        <v>19.098039999999994</v>
      </c>
      <c r="AR69">
        <v>4.7419008000000007</v>
      </c>
      <c r="AS69">
        <v>3.7143662400000004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20.480624340359594</v>
      </c>
      <c r="BB69">
        <f t="shared" si="1"/>
        <v>598.26932470576617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3.0509727911558668</v>
      </c>
      <c r="L70">
        <v>216.89847871868767</v>
      </c>
      <c r="M70">
        <v>14.10611510791367</v>
      </c>
      <c r="N70">
        <v>36.24113475177306</v>
      </c>
      <c r="O70">
        <v>0</v>
      </c>
      <c r="P70">
        <v>42.741313191299831</v>
      </c>
      <c r="Q70">
        <v>6.9201839094046589</v>
      </c>
      <c r="R70">
        <v>13.448705892650333</v>
      </c>
      <c r="S70">
        <v>8.3140492248393993</v>
      </c>
      <c r="T70">
        <v>0</v>
      </c>
      <c r="U70">
        <v>53.530942714044393</v>
      </c>
      <c r="V70">
        <v>6.36</v>
      </c>
      <c r="W70">
        <v>10.674622244794312</v>
      </c>
      <c r="X70">
        <v>45.258069760676975</v>
      </c>
      <c r="Y70">
        <v>0</v>
      </c>
      <c r="Z70">
        <v>4.0214116799999999</v>
      </c>
      <c r="AA70">
        <v>8.6206872959999981</v>
      </c>
      <c r="AB70">
        <v>4.0078511199999998</v>
      </c>
      <c r="AC70">
        <v>2.9691613120000002</v>
      </c>
      <c r="AD70">
        <v>10.537352800000001</v>
      </c>
      <c r="AE70">
        <v>15.167135380800001</v>
      </c>
      <c r="AF70">
        <v>8.7724999999999991</v>
      </c>
      <c r="AG70">
        <v>12.090742559999999</v>
      </c>
      <c r="AH70">
        <v>45.033638000000003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0.82259000000000004</v>
      </c>
      <c r="AO70">
        <v>8.8395215999999994</v>
      </c>
      <c r="AP70">
        <v>3.5370971999999994</v>
      </c>
      <c r="AQ70">
        <v>19.098039999999994</v>
      </c>
      <c r="AR70">
        <v>4.7419008000000007</v>
      </c>
      <c r="AS70">
        <v>3.7143662400000004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20.690499560315285</v>
      </c>
      <c r="BB70">
        <f t="shared" si="1"/>
        <v>604.4000847357247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3.0509608692415484</v>
      </c>
      <c r="L71">
        <v>216.89847871868767</v>
      </c>
      <c r="M71">
        <v>14.10611510791367</v>
      </c>
      <c r="N71">
        <v>36.24113475177306</v>
      </c>
      <c r="O71">
        <v>0</v>
      </c>
      <c r="P71">
        <v>42.741313191299831</v>
      </c>
      <c r="Q71">
        <v>6.9201839094046589</v>
      </c>
      <c r="R71">
        <v>13.455372814217117</v>
      </c>
      <c r="S71">
        <v>8.3140492248393993</v>
      </c>
      <c r="T71">
        <v>0</v>
      </c>
      <c r="U71">
        <v>53.530942714044393</v>
      </c>
      <c r="V71">
        <v>6.36</v>
      </c>
      <c r="W71">
        <v>10.673931668331671</v>
      </c>
      <c r="X71">
        <v>45.258041349133215</v>
      </c>
      <c r="Y71">
        <v>0</v>
      </c>
      <c r="Z71">
        <v>4.0214116799999999</v>
      </c>
      <c r="AA71">
        <v>8.6206872959999981</v>
      </c>
      <c r="AB71">
        <v>4.0078511199999998</v>
      </c>
      <c r="AC71">
        <v>5.9441831176000006</v>
      </c>
      <c r="AD71">
        <v>10.537352800000001</v>
      </c>
      <c r="AE71">
        <v>15.167135380800001</v>
      </c>
      <c r="AF71">
        <v>8.7724999999999991</v>
      </c>
      <c r="AG71">
        <v>12.090742559999999</v>
      </c>
      <c r="AH71">
        <v>45.033638000000003</v>
      </c>
      <c r="AI71">
        <v>0.97639100000000001</v>
      </c>
      <c r="AJ71">
        <v>0</v>
      </c>
      <c r="AK71">
        <v>15.571999999999997</v>
      </c>
      <c r="AL71">
        <v>0</v>
      </c>
      <c r="AM71">
        <v>0</v>
      </c>
      <c r="AN71">
        <v>0.82259000000000004</v>
      </c>
      <c r="AO71">
        <v>8.8395215999999994</v>
      </c>
      <c r="AP71">
        <v>3.5370971999999994</v>
      </c>
      <c r="AQ71">
        <v>19.098039999999994</v>
      </c>
      <c r="AR71">
        <v>4.7419008000000007</v>
      </c>
      <c r="AS71">
        <v>4.1270736000000001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20.835148301493994</v>
      </c>
      <c r="BB71">
        <f t="shared" si="1"/>
        <v>608.6254921717923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3.0509727911558668</v>
      </c>
      <c r="L72">
        <v>216.89847871868767</v>
      </c>
      <c r="M72">
        <v>14.10611510791367</v>
      </c>
      <c r="N72">
        <v>36.24113475177306</v>
      </c>
      <c r="O72">
        <v>0</v>
      </c>
      <c r="P72">
        <v>42.741313191299831</v>
      </c>
      <c r="Q72">
        <v>6.6963344642857132</v>
      </c>
      <c r="R72">
        <v>13.455372814217117</v>
      </c>
      <c r="S72">
        <v>8.0987104874446096</v>
      </c>
      <c r="T72">
        <v>0</v>
      </c>
      <c r="U72">
        <v>53.530942714044393</v>
      </c>
      <c r="V72">
        <v>6.3616916387959872</v>
      </c>
      <c r="W72">
        <v>10.682975380019913</v>
      </c>
      <c r="X72">
        <v>45.259299490351736</v>
      </c>
      <c r="Y72">
        <v>0</v>
      </c>
      <c r="Z72">
        <v>4.0214116799999999</v>
      </c>
      <c r="AA72">
        <v>8.6206872959999981</v>
      </c>
      <c r="AB72">
        <v>8.0811365440000014</v>
      </c>
      <c r="AC72">
        <v>5.9441831176000006</v>
      </c>
      <c r="AD72">
        <v>10.537352800000001</v>
      </c>
      <c r="AE72">
        <v>15.167135380800001</v>
      </c>
      <c r="AF72">
        <v>8.7724999999999991</v>
      </c>
      <c r="AG72">
        <v>12.090742559999999</v>
      </c>
      <c r="AH72">
        <v>45.033638000000003</v>
      </c>
      <c r="AI72">
        <v>4.2961203999999995</v>
      </c>
      <c r="AJ72">
        <v>0</v>
      </c>
      <c r="AK72">
        <v>15.571999999999997</v>
      </c>
      <c r="AL72">
        <v>0</v>
      </c>
      <c r="AM72">
        <v>0</v>
      </c>
      <c r="AN72">
        <v>0.82259000000000004</v>
      </c>
      <c r="AO72">
        <v>8.8395215999999994</v>
      </c>
      <c r="AP72">
        <v>3.5370971999999994</v>
      </c>
      <c r="AQ72">
        <v>19.098039999999994</v>
      </c>
      <c r="AR72">
        <v>4.7419008000000007</v>
      </c>
      <c r="AS72">
        <v>4.1270736000000001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21.065716812672186</v>
      </c>
      <c r="BB72">
        <f t="shared" si="1"/>
        <v>615.36075571571723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2.9477104567095753</v>
      </c>
      <c r="L73">
        <v>214.17869374861448</v>
      </c>
      <c r="M73">
        <v>14.10611510791367</v>
      </c>
      <c r="N73">
        <v>36.24113475177306</v>
      </c>
      <c r="O73">
        <v>0</v>
      </c>
      <c r="P73">
        <v>42.741313191299831</v>
      </c>
      <c r="Q73">
        <v>6.6938155089820359</v>
      </c>
      <c r="R73">
        <v>13.005505673106409</v>
      </c>
      <c r="S73">
        <v>8.0988428571428557</v>
      </c>
      <c r="T73">
        <v>0</v>
      </c>
      <c r="U73">
        <v>53.530942714044393</v>
      </c>
      <c r="V73">
        <v>6.3616916387959872</v>
      </c>
      <c r="W73">
        <v>8.7298855112514797</v>
      </c>
      <c r="X73">
        <v>45.259299490351736</v>
      </c>
      <c r="Y73">
        <v>0</v>
      </c>
      <c r="Z73">
        <v>2.01070584</v>
      </c>
      <c r="AA73">
        <v>8.6206872959999981</v>
      </c>
      <c r="AB73">
        <v>8.0811365440000014</v>
      </c>
      <c r="AC73">
        <v>5.9441831176000006</v>
      </c>
      <c r="AD73">
        <v>10.537352800000001</v>
      </c>
      <c r="AE73">
        <v>15.167135380800001</v>
      </c>
      <c r="AF73">
        <v>8.7724999999999991</v>
      </c>
      <c r="AG73">
        <v>12.090742559999999</v>
      </c>
      <c r="AH73">
        <v>45.033638000000003</v>
      </c>
      <c r="AI73">
        <v>4.2961203999999995</v>
      </c>
      <c r="AJ73">
        <v>0</v>
      </c>
      <c r="AK73">
        <v>15.571999999999997</v>
      </c>
      <c r="AL73">
        <v>0</v>
      </c>
      <c r="AM73">
        <v>0</v>
      </c>
      <c r="AN73">
        <v>0.82259000000000004</v>
      </c>
      <c r="AO73">
        <v>8.8395215999999994</v>
      </c>
      <c r="AP73">
        <v>3.5370971999999994</v>
      </c>
      <c r="AQ73">
        <v>19.098039999999994</v>
      </c>
      <c r="AR73">
        <v>4.7419008000000007</v>
      </c>
      <c r="AS73">
        <v>4.1270736000000001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20.826102475563673</v>
      </c>
      <c r="BB73">
        <f t="shared" si="1"/>
        <v>608.36127331282182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2.9475432554434415</v>
      </c>
      <c r="L74">
        <v>203.99409253408714</v>
      </c>
      <c r="M74">
        <v>14.10611510791367</v>
      </c>
      <c r="N74">
        <v>36.24113475177306</v>
      </c>
      <c r="O74">
        <v>0</v>
      </c>
      <c r="P74">
        <v>42.741313191299831</v>
      </c>
      <c r="Q74">
        <v>6.6933534872534866</v>
      </c>
      <c r="R74">
        <v>13.010669451953795</v>
      </c>
      <c r="S74">
        <v>8.0973430278884457</v>
      </c>
      <c r="T74">
        <v>0</v>
      </c>
      <c r="U74">
        <v>53.530942714044393</v>
      </c>
      <c r="V74">
        <v>6.3604092953523237</v>
      </c>
      <c r="W74">
        <v>8.7298855112514797</v>
      </c>
      <c r="X74">
        <v>45.259299490351736</v>
      </c>
      <c r="Y74">
        <v>0</v>
      </c>
      <c r="Z74">
        <v>2.01070584</v>
      </c>
      <c r="AA74">
        <v>8.6206872959999981</v>
      </c>
      <c r="AB74">
        <v>12.121704815999999</v>
      </c>
      <c r="AC74">
        <v>5.9441831176000006</v>
      </c>
      <c r="AD74">
        <v>10.537352800000001</v>
      </c>
      <c r="AE74">
        <v>15.167135380800001</v>
      </c>
      <c r="AF74">
        <v>8.7724999999999991</v>
      </c>
      <c r="AG74">
        <v>12.090742559999999</v>
      </c>
      <c r="AH74">
        <v>45.033638000000003</v>
      </c>
      <c r="AI74">
        <v>4.2961203999999995</v>
      </c>
      <c r="AJ74">
        <v>0</v>
      </c>
      <c r="AK74">
        <v>15.571999999999997</v>
      </c>
      <c r="AL74">
        <v>0</v>
      </c>
      <c r="AM74">
        <v>1.1042952857142854</v>
      </c>
      <c r="AN74">
        <v>0.82259000000000004</v>
      </c>
      <c r="AO74">
        <v>8.8395215999999994</v>
      </c>
      <c r="AP74">
        <v>3.5370971999999994</v>
      </c>
      <c r="AQ74">
        <v>19.098039999999994</v>
      </c>
      <c r="AR74">
        <v>4.7419008000000007</v>
      </c>
      <c r="AS74">
        <v>4.1270736000000001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20.659345031959695</v>
      </c>
      <c r="BB74">
        <f t="shared" si="1"/>
        <v>603.4900454827673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2.9475085652591164</v>
      </c>
      <c r="L75">
        <v>296.58684385779992</v>
      </c>
      <c r="M75">
        <v>14.10611510791367</v>
      </c>
      <c r="N75">
        <v>36.24113475177306</v>
      </c>
      <c r="O75">
        <v>0</v>
      </c>
      <c r="P75">
        <v>42.741313191299831</v>
      </c>
      <c r="Q75">
        <v>6.6933534872534866</v>
      </c>
      <c r="R75">
        <v>13.010669451953795</v>
      </c>
      <c r="S75">
        <v>8.0973430278884457</v>
      </c>
      <c r="T75">
        <v>0</v>
      </c>
      <c r="U75">
        <v>53.530942714044393</v>
      </c>
      <c r="V75">
        <v>6.3604092953523237</v>
      </c>
      <c r="W75">
        <v>8.7298855112514797</v>
      </c>
      <c r="X75">
        <v>45.259299490351736</v>
      </c>
      <c r="Y75">
        <v>0</v>
      </c>
      <c r="Z75">
        <v>2.01070584</v>
      </c>
      <c r="AA75">
        <v>8.6206872959999981</v>
      </c>
      <c r="AB75">
        <v>12.121704815999999</v>
      </c>
      <c r="AC75">
        <v>5.9441831176000006</v>
      </c>
      <c r="AD75">
        <v>10.537352800000001</v>
      </c>
      <c r="AE75">
        <v>15.167135380800001</v>
      </c>
      <c r="AF75">
        <v>8.7724999999999991</v>
      </c>
      <c r="AG75">
        <v>12.090742559999999</v>
      </c>
      <c r="AH75">
        <v>45.033638000000003</v>
      </c>
      <c r="AI75">
        <v>4.2961203999999995</v>
      </c>
      <c r="AJ75">
        <v>0</v>
      </c>
      <c r="AK75">
        <v>15.571999999999997</v>
      </c>
      <c r="AL75">
        <v>0</v>
      </c>
      <c r="AM75">
        <v>1.5950931904761898</v>
      </c>
      <c r="AN75">
        <v>0.82259000000000004</v>
      </c>
      <c r="AO75">
        <v>8.8395215999999994</v>
      </c>
      <c r="AP75">
        <v>3.5370971999999994</v>
      </c>
      <c r="AQ75">
        <v>19.098039999999994</v>
      </c>
      <c r="AR75">
        <v>16.257945599999999</v>
      </c>
      <c r="AS75">
        <v>4.1270736000000001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24.121590300856582</v>
      </c>
      <c r="BB75">
        <f t="shared" si="1"/>
        <v>704.62735955216078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2.9475085652591164</v>
      </c>
      <c r="L76">
        <v>346.98357001090227</v>
      </c>
      <c r="M76">
        <v>14.10611510791367</v>
      </c>
      <c r="N76">
        <v>36.24113475177306</v>
      </c>
      <c r="O76">
        <v>0</v>
      </c>
      <c r="P76">
        <v>42.741313191299831</v>
      </c>
      <c r="Q76">
        <v>6.6933534872534866</v>
      </c>
      <c r="R76">
        <v>13.010669451953795</v>
      </c>
      <c r="S76">
        <v>8.0973430278884457</v>
      </c>
      <c r="T76">
        <v>0</v>
      </c>
      <c r="U76">
        <v>53.530942714044393</v>
      </c>
      <c r="V76">
        <v>6.3604092953523237</v>
      </c>
      <c r="W76">
        <v>8.7298855112514797</v>
      </c>
      <c r="X76">
        <v>45.259299490351736</v>
      </c>
      <c r="Y76">
        <v>0</v>
      </c>
      <c r="Z76">
        <v>2.01070584</v>
      </c>
      <c r="AA76">
        <v>12.931030944000002</v>
      </c>
      <c r="AB76">
        <v>12.121704815999999</v>
      </c>
      <c r="AC76">
        <v>8.9164694943999994</v>
      </c>
      <c r="AD76">
        <v>10.537352800000001</v>
      </c>
      <c r="AE76">
        <v>15.167135380800001</v>
      </c>
      <c r="AF76">
        <v>8.7724999999999991</v>
      </c>
      <c r="AG76">
        <v>12.090742559999999</v>
      </c>
      <c r="AH76">
        <v>45.033638000000003</v>
      </c>
      <c r="AI76">
        <v>4.2961203999999995</v>
      </c>
      <c r="AJ76">
        <v>0</v>
      </c>
      <c r="AK76">
        <v>15.571999999999997</v>
      </c>
      <c r="AL76">
        <v>0</v>
      </c>
      <c r="AM76">
        <v>3.2310862063492061</v>
      </c>
      <c r="AN76">
        <v>0.82259000000000004</v>
      </c>
      <c r="AO76">
        <v>8.8395215999999994</v>
      </c>
      <c r="AP76">
        <v>3.5370971999999994</v>
      </c>
      <c r="AQ76">
        <v>19.098039999999994</v>
      </c>
      <c r="AR76">
        <v>16.257945599999999</v>
      </c>
      <c r="AS76">
        <v>4.1270736000000001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26.084928106943291</v>
      </c>
      <c r="BB76">
        <f t="shared" si="1"/>
        <v>761.97937093984945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2.9475085652591164</v>
      </c>
      <c r="L77">
        <v>370.99953605745901</v>
      </c>
      <c r="M77">
        <v>14.10611510791367</v>
      </c>
      <c r="N77">
        <v>36.24113475177306</v>
      </c>
      <c r="O77">
        <v>0</v>
      </c>
      <c r="P77">
        <v>42.741313191299831</v>
      </c>
      <c r="Q77">
        <v>6.6933534872534866</v>
      </c>
      <c r="R77">
        <v>13.010669451953795</v>
      </c>
      <c r="S77">
        <v>8.0973430278884457</v>
      </c>
      <c r="T77">
        <v>0</v>
      </c>
      <c r="U77">
        <v>53.530942714044393</v>
      </c>
      <c r="V77">
        <v>6.360094311377245</v>
      </c>
      <c r="W77">
        <v>8.3861634506242915</v>
      </c>
      <c r="X77">
        <v>45.259299490351736</v>
      </c>
      <c r="Y77">
        <v>0</v>
      </c>
      <c r="Z77">
        <v>0.67496000000000012</v>
      </c>
      <c r="AA77">
        <v>12.931030944000002</v>
      </c>
      <c r="AB77">
        <v>12.121704815999999</v>
      </c>
      <c r="AC77">
        <v>8.9164694943999994</v>
      </c>
      <c r="AD77">
        <v>11.2117433792</v>
      </c>
      <c r="AE77">
        <v>15.167135380800001</v>
      </c>
      <c r="AF77">
        <v>8.7724999999999991</v>
      </c>
      <c r="AG77">
        <v>12.090742559999999</v>
      </c>
      <c r="AH77">
        <v>45.033638000000003</v>
      </c>
      <c r="AI77">
        <v>4.2961203999999995</v>
      </c>
      <c r="AJ77">
        <v>0</v>
      </c>
      <c r="AK77">
        <v>15.571999999999997</v>
      </c>
      <c r="AL77">
        <v>0</v>
      </c>
      <c r="AM77">
        <v>3.2310862063492061</v>
      </c>
      <c r="AN77">
        <v>0.82259000000000004</v>
      </c>
      <c r="AO77">
        <v>8.8395215999999994</v>
      </c>
      <c r="AP77">
        <v>3.5370971999999994</v>
      </c>
      <c r="AQ77">
        <v>19.098039999999994</v>
      </c>
      <c r="AR77">
        <v>4.7419008000000007</v>
      </c>
      <c r="AS77">
        <v>4.1270736000000001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26.465397013853394</v>
      </c>
      <c r="BB77">
        <f t="shared" si="1"/>
        <v>773.09343097409396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2.9475085652591164</v>
      </c>
      <c r="L78">
        <v>370.99953605745901</v>
      </c>
      <c r="M78">
        <v>14.10611510791367</v>
      </c>
      <c r="N78">
        <v>36.24113475177306</v>
      </c>
      <c r="O78">
        <v>0</v>
      </c>
      <c r="P78">
        <v>42.741313191299831</v>
      </c>
      <c r="Q78">
        <v>6.6933534872534866</v>
      </c>
      <c r="R78">
        <v>13.010669451953795</v>
      </c>
      <c r="S78">
        <v>8.0973430278884457</v>
      </c>
      <c r="T78">
        <v>0</v>
      </c>
      <c r="U78">
        <v>53.530942714044393</v>
      </c>
      <c r="V78">
        <v>6.360094311377245</v>
      </c>
      <c r="W78">
        <v>8.3861634506242915</v>
      </c>
      <c r="X78">
        <v>45.259299490351736</v>
      </c>
      <c r="Y78">
        <v>0</v>
      </c>
      <c r="Z78">
        <v>0.67496000000000012</v>
      </c>
      <c r="AA78">
        <v>12.931030944000002</v>
      </c>
      <c r="AB78">
        <v>12.121704815999999</v>
      </c>
      <c r="AC78">
        <v>8.9164694943999994</v>
      </c>
      <c r="AD78">
        <v>11.2117433792</v>
      </c>
      <c r="AE78">
        <v>15.167135380800001</v>
      </c>
      <c r="AF78">
        <v>8.7724999999999991</v>
      </c>
      <c r="AG78">
        <v>12.090742559999999</v>
      </c>
      <c r="AH78">
        <v>45.033638000000003</v>
      </c>
      <c r="AI78">
        <v>4.2961203999999995</v>
      </c>
      <c r="AJ78">
        <v>0</v>
      </c>
      <c r="AK78">
        <v>15.571999999999997</v>
      </c>
      <c r="AL78">
        <v>0</v>
      </c>
      <c r="AM78">
        <v>3.2310862063492061</v>
      </c>
      <c r="AN78">
        <v>0.82259000000000004</v>
      </c>
      <c r="AO78">
        <v>8.8395215999999994</v>
      </c>
      <c r="AP78">
        <v>3.5370971999999994</v>
      </c>
      <c r="AQ78">
        <v>19.098039999999994</v>
      </c>
      <c r="AR78">
        <v>4.7419008000000007</v>
      </c>
      <c r="AS78">
        <v>4.1270736000000001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26.465397013853394</v>
      </c>
      <c r="BB78">
        <f t="shared" si="1"/>
        <v>773.09343097409396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2.9475085652591164</v>
      </c>
      <c r="L79">
        <v>370.99953605745901</v>
      </c>
      <c r="M79">
        <v>14.10611510791367</v>
      </c>
      <c r="N79">
        <v>36.24113475177306</v>
      </c>
      <c r="O79">
        <v>0</v>
      </c>
      <c r="P79">
        <v>42.741313191299831</v>
      </c>
      <c r="Q79">
        <v>6.6933534872534866</v>
      </c>
      <c r="R79">
        <v>13.010669451953795</v>
      </c>
      <c r="S79">
        <v>8.0973430278884457</v>
      </c>
      <c r="T79">
        <v>0</v>
      </c>
      <c r="U79">
        <v>53.530942714044393</v>
      </c>
      <c r="V79">
        <v>6.360094311377245</v>
      </c>
      <c r="W79">
        <v>8.3861634506242915</v>
      </c>
      <c r="X79">
        <v>45.259299490351736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11.2117433792</v>
      </c>
      <c r="AE79">
        <v>15.167135380800001</v>
      </c>
      <c r="AF79">
        <v>9.2564999999999991</v>
      </c>
      <c r="AG79">
        <v>12.090742559999999</v>
      </c>
      <c r="AH79">
        <v>43.057968719999998</v>
      </c>
      <c r="AI79">
        <v>5.0772331999999993</v>
      </c>
      <c r="AJ79">
        <v>0</v>
      </c>
      <c r="AK79">
        <v>15.571999999999997</v>
      </c>
      <c r="AL79">
        <v>0</v>
      </c>
      <c r="AM79">
        <v>4.8588992571428564</v>
      </c>
      <c r="AN79">
        <v>0.82259000000000004</v>
      </c>
      <c r="AO79">
        <v>8.8395215999999994</v>
      </c>
      <c r="AP79">
        <v>3.5370971999999994</v>
      </c>
      <c r="AQ79">
        <v>19.098039999999994</v>
      </c>
      <c r="AR79">
        <v>4.7419008000000007</v>
      </c>
      <c r="AS79">
        <v>4.1270736000000001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26.673080275503576</v>
      </c>
      <c r="BB79">
        <f t="shared" si="1"/>
        <v>779.16016180323732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2.9475085652591164</v>
      </c>
      <c r="L80">
        <v>370.99953605745901</v>
      </c>
      <c r="M80">
        <v>14.10611510791367</v>
      </c>
      <c r="N80">
        <v>36.24113475177306</v>
      </c>
      <c r="O80">
        <v>0</v>
      </c>
      <c r="P80">
        <v>42.741313191299831</v>
      </c>
      <c r="Q80">
        <v>6.6933534872534866</v>
      </c>
      <c r="R80">
        <v>13.010669451953795</v>
      </c>
      <c r="S80">
        <v>8.0973430278884457</v>
      </c>
      <c r="T80">
        <v>0</v>
      </c>
      <c r="U80">
        <v>53.530942714044393</v>
      </c>
      <c r="V80">
        <v>6.360094311377245</v>
      </c>
      <c r="W80">
        <v>8.3861634506242915</v>
      </c>
      <c r="X80">
        <v>45.259299490351736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11.2117433792</v>
      </c>
      <c r="AE80">
        <v>15.167135380800001</v>
      </c>
      <c r="AF80">
        <v>9.2564999999999991</v>
      </c>
      <c r="AG80">
        <v>12.090742559999999</v>
      </c>
      <c r="AH80">
        <v>43.057968719999998</v>
      </c>
      <c r="AI80">
        <v>14.997365759999999</v>
      </c>
      <c r="AJ80">
        <v>0</v>
      </c>
      <c r="AK80">
        <v>15.571999999999997</v>
      </c>
      <c r="AL80">
        <v>0</v>
      </c>
      <c r="AM80">
        <v>4.8588992571428564</v>
      </c>
      <c r="AN80">
        <v>0.82259000000000004</v>
      </c>
      <c r="AO80">
        <v>8.8395215999999994</v>
      </c>
      <c r="AP80">
        <v>3.5370971999999994</v>
      </c>
      <c r="AQ80">
        <v>19.098039999999994</v>
      </c>
      <c r="AR80">
        <v>4.7419008000000007</v>
      </c>
      <c r="AS80">
        <v>4.1270736000000001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27.001436657103575</v>
      </c>
      <c r="BB80">
        <f t="shared" si="1"/>
        <v>788.7519379816373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2.9475085652591164</v>
      </c>
      <c r="L81">
        <v>370.99366136025918</v>
      </c>
      <c r="M81">
        <v>14.10611510791367</v>
      </c>
      <c r="N81">
        <v>36.24113475177306</v>
      </c>
      <c r="O81">
        <v>0</v>
      </c>
      <c r="P81">
        <v>42.741313191299831</v>
      </c>
      <c r="Q81">
        <v>6.6931496150144376</v>
      </c>
      <c r="R81">
        <v>13.007346336633665</v>
      </c>
      <c r="S81">
        <v>8.0976209940357862</v>
      </c>
      <c r="T81">
        <v>0</v>
      </c>
      <c r="U81">
        <v>53.530942714044393</v>
      </c>
      <c r="V81">
        <v>6.3618541033434663</v>
      </c>
      <c r="W81">
        <v>8.8308059023836538</v>
      </c>
      <c r="X81">
        <v>45.257229595902103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11.2117433792</v>
      </c>
      <c r="AE81">
        <v>15.167135380800001</v>
      </c>
      <c r="AF81">
        <v>9.2564999999999991</v>
      </c>
      <c r="AG81">
        <v>12.090742559999999</v>
      </c>
      <c r="AH81">
        <v>43.057968719999998</v>
      </c>
      <c r="AI81">
        <v>14.997365759999999</v>
      </c>
      <c r="AJ81">
        <v>0</v>
      </c>
      <c r="AK81">
        <v>15.571999999999997</v>
      </c>
      <c r="AL81">
        <v>0</v>
      </c>
      <c r="AM81">
        <v>4.8588992571428564</v>
      </c>
      <c r="AN81">
        <v>0.82259000000000004</v>
      </c>
      <c r="AO81">
        <v>8.8395215999999994</v>
      </c>
      <c r="AP81">
        <v>3.5370971999999994</v>
      </c>
      <c r="AQ81">
        <v>19.098039999999994</v>
      </c>
      <c r="AR81">
        <v>4.7419008000000007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27.015842316714419</v>
      </c>
      <c r="BB81">
        <f t="shared" si="1"/>
        <v>789.17274095269079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2.9475085652591164</v>
      </c>
      <c r="L82">
        <v>354.99369355002023</v>
      </c>
      <c r="M82">
        <v>14.10611510791367</v>
      </c>
      <c r="N82">
        <v>36.24113475177306</v>
      </c>
      <c r="O82">
        <v>0</v>
      </c>
      <c r="P82">
        <v>42.741313191299831</v>
      </c>
      <c r="Q82">
        <v>6.6931496150144376</v>
      </c>
      <c r="R82">
        <v>13.007346336633665</v>
      </c>
      <c r="S82">
        <v>8.0976209940357862</v>
      </c>
      <c r="T82">
        <v>0</v>
      </c>
      <c r="U82">
        <v>53.530942714044393</v>
      </c>
      <c r="V82">
        <v>6.3618541033434663</v>
      </c>
      <c r="W82">
        <v>8.8308059023836538</v>
      </c>
      <c r="X82">
        <v>45.257229595902103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11.2117433792</v>
      </c>
      <c r="AE82">
        <v>15.167135380800001</v>
      </c>
      <c r="AF82">
        <v>9.2564999999999991</v>
      </c>
      <c r="AG82">
        <v>12.090742559999999</v>
      </c>
      <c r="AH82">
        <v>43.057968719999998</v>
      </c>
      <c r="AI82">
        <v>14.997365759999999</v>
      </c>
      <c r="AJ82">
        <v>0</v>
      </c>
      <c r="AK82">
        <v>15.571999999999997</v>
      </c>
      <c r="AL82">
        <v>0</v>
      </c>
      <c r="AM82">
        <v>4.8588992571428564</v>
      </c>
      <c r="AN82">
        <v>0.82259000000000004</v>
      </c>
      <c r="AO82">
        <v>8.8395215999999994</v>
      </c>
      <c r="AP82">
        <v>3.5370971999999994</v>
      </c>
      <c r="AQ82">
        <v>19.098039999999994</v>
      </c>
      <c r="AR82">
        <v>4.7419008000000007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26.486243383430839</v>
      </c>
      <c r="BB82">
        <f t="shared" si="1"/>
        <v>773.7023720757353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2.9475085652591164</v>
      </c>
      <c r="L83">
        <v>349.99793429716209</v>
      </c>
      <c r="M83">
        <v>14.10611510791367</v>
      </c>
      <c r="N83">
        <v>36.24113475177306</v>
      </c>
      <c r="O83">
        <v>0</v>
      </c>
      <c r="P83">
        <v>42.741313191299831</v>
      </c>
      <c r="Q83">
        <v>6.693949739212897</v>
      </c>
      <c r="R83">
        <v>13.006523365853656</v>
      </c>
      <c r="S83">
        <v>8.0969625000000001</v>
      </c>
      <c r="T83">
        <v>0</v>
      </c>
      <c r="U83">
        <v>53.530942714044393</v>
      </c>
      <c r="V83">
        <v>6.360094311377245</v>
      </c>
      <c r="W83">
        <v>8.3861634506242915</v>
      </c>
      <c r="X83">
        <v>45.259299490351736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11.2117433792</v>
      </c>
      <c r="AE83">
        <v>15.167135380800001</v>
      </c>
      <c r="AF83">
        <v>9.2564999999999991</v>
      </c>
      <c r="AG83">
        <v>12.090742559999999</v>
      </c>
      <c r="AH83">
        <v>43.057968719999998</v>
      </c>
      <c r="AI83">
        <v>14.997365759999999</v>
      </c>
      <c r="AJ83">
        <v>0</v>
      </c>
      <c r="AK83">
        <v>15.571999999999997</v>
      </c>
      <c r="AL83">
        <v>0</v>
      </c>
      <c r="AM83">
        <v>4.8588992571428564</v>
      </c>
      <c r="AN83">
        <v>0.82259000000000004</v>
      </c>
      <c r="AO83">
        <v>8.1179280000000009</v>
      </c>
      <c r="AP83">
        <v>3.5370971999999994</v>
      </c>
      <c r="AQ83">
        <v>19.098039999999994</v>
      </c>
      <c r="AR83">
        <v>5.7580223999999998</v>
      </c>
      <c r="AS83">
        <v>4.5397809599999999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26.329562767627014</v>
      </c>
      <c r="BB83">
        <f t="shared" si="1"/>
        <v>769.12551510878757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2.9475085652591164</v>
      </c>
      <c r="L84">
        <v>349.99793429716209</v>
      </c>
      <c r="M84">
        <v>14.10611510791367</v>
      </c>
      <c r="N84">
        <v>36.24113475177306</v>
      </c>
      <c r="O84">
        <v>0</v>
      </c>
      <c r="P84">
        <v>42.741313191299831</v>
      </c>
      <c r="Q84">
        <v>6.693949739212897</v>
      </c>
      <c r="R84">
        <v>13.006523365853656</v>
      </c>
      <c r="S84">
        <v>8.0969625000000001</v>
      </c>
      <c r="T84">
        <v>0</v>
      </c>
      <c r="U84">
        <v>53.530942714044393</v>
      </c>
      <c r="V84">
        <v>6.3607252252252247</v>
      </c>
      <c r="W84">
        <v>8.3861634506242915</v>
      </c>
      <c r="X84">
        <v>45.2574014725475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11.2117433792</v>
      </c>
      <c r="AE84">
        <v>15.167135380800001</v>
      </c>
      <c r="AF84">
        <v>9.2564999999999991</v>
      </c>
      <c r="AG84">
        <v>12.090742559999999</v>
      </c>
      <c r="AH84">
        <v>43.057968719999998</v>
      </c>
      <c r="AI84">
        <v>14.997365759999999</v>
      </c>
      <c r="AJ84">
        <v>0</v>
      </c>
      <c r="AK84">
        <v>15.571999999999997</v>
      </c>
      <c r="AL84">
        <v>0</v>
      </c>
      <c r="AM84">
        <v>4.8588992571428564</v>
      </c>
      <c r="AN84">
        <v>0.82259000000000004</v>
      </c>
      <c r="AO84">
        <v>8.1179280000000009</v>
      </c>
      <c r="AP84">
        <v>3.5370971999999994</v>
      </c>
      <c r="AQ84">
        <v>19.098039999999994</v>
      </c>
      <c r="AR84">
        <v>5.7580223999999998</v>
      </c>
      <c r="AS84">
        <v>4.5397809599999999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26.329520978897126</v>
      </c>
      <c r="BB84">
        <f t="shared" si="1"/>
        <v>769.12428979356127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258.56167224498734</v>
      </c>
      <c r="M85">
        <v>14.10611510791367</v>
      </c>
      <c r="N85">
        <v>36.24113475177306</v>
      </c>
      <c r="O85">
        <v>0</v>
      </c>
      <c r="P85">
        <v>42.741313191299831</v>
      </c>
      <c r="Q85">
        <v>1.9971243504531717</v>
      </c>
      <c r="R85">
        <v>3.9999744891640869</v>
      </c>
      <c r="S85">
        <v>2.9990985915492958</v>
      </c>
      <c r="T85">
        <v>0</v>
      </c>
      <c r="U85">
        <v>53.530942714044393</v>
      </c>
      <c r="V85">
        <v>6.3607252252252247</v>
      </c>
      <c r="W85">
        <v>2.9988636363636361</v>
      </c>
      <c r="X85">
        <v>45.2574014725475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11.2117433792</v>
      </c>
      <c r="AE85">
        <v>15.167135380800001</v>
      </c>
      <c r="AF85">
        <v>9.2564999999999991</v>
      </c>
      <c r="AG85">
        <v>12.090742559999999</v>
      </c>
      <c r="AH85">
        <v>43.057968719999998</v>
      </c>
      <c r="AI85">
        <v>14.997365759999999</v>
      </c>
      <c r="AJ85">
        <v>0</v>
      </c>
      <c r="AK85">
        <v>15.571999999999997</v>
      </c>
      <c r="AL85">
        <v>0</v>
      </c>
      <c r="AM85">
        <v>4.8588992571428564</v>
      </c>
      <c r="AN85">
        <v>0.82259000000000004</v>
      </c>
      <c r="AO85">
        <v>8.1179280000000009</v>
      </c>
      <c r="AP85">
        <v>3.5370971999999994</v>
      </c>
      <c r="AQ85">
        <v>19.098039999999994</v>
      </c>
      <c r="AR85">
        <v>5.7580223999999998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22.40477829621636</v>
      </c>
      <c r="BB85">
        <f t="shared" si="1"/>
        <v>654.47672387064745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203.99115192069885</v>
      </c>
      <c r="M86">
        <v>14.10611510791367</v>
      </c>
      <c r="N86">
        <v>36.24113475177306</v>
      </c>
      <c r="O86">
        <v>0</v>
      </c>
      <c r="P86">
        <v>42.741313191299831</v>
      </c>
      <c r="Q86">
        <v>1.9971243504531717</v>
      </c>
      <c r="R86">
        <v>3.9999744891640869</v>
      </c>
      <c r="S86">
        <v>2.9990985915492958</v>
      </c>
      <c r="T86">
        <v>0</v>
      </c>
      <c r="U86">
        <v>53.530942714044393</v>
      </c>
      <c r="V86">
        <v>6.3607252252252247</v>
      </c>
      <c r="W86">
        <v>2.9988636363636361</v>
      </c>
      <c r="X86">
        <v>45.2574014725475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11.2117433792</v>
      </c>
      <c r="AE86">
        <v>15.167135380800001</v>
      </c>
      <c r="AF86">
        <v>9.2564999999999991</v>
      </c>
      <c r="AG86">
        <v>12.090742559999999</v>
      </c>
      <c r="AH86">
        <v>43.057968719999998</v>
      </c>
      <c r="AI86">
        <v>4.686676799999999</v>
      </c>
      <c r="AJ86">
        <v>0</v>
      </c>
      <c r="AK86">
        <v>15.571999999999997</v>
      </c>
      <c r="AL86">
        <v>0</v>
      </c>
      <c r="AM86">
        <v>4.8588992571428564</v>
      </c>
      <c r="AN86">
        <v>0.82259000000000004</v>
      </c>
      <c r="AO86">
        <v>8.1179280000000009</v>
      </c>
      <c r="AP86">
        <v>3.5370971999999994</v>
      </c>
      <c r="AQ86">
        <v>19.098039999999994</v>
      </c>
      <c r="AR86">
        <v>5.7580223999999998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20.257209798452514</v>
      </c>
      <c r="BB86">
        <f t="shared" si="1"/>
        <v>591.74308308412287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203.99115192069885</v>
      </c>
      <c r="M87">
        <v>14.10611510791367</v>
      </c>
      <c r="N87">
        <v>36.24113475177306</v>
      </c>
      <c r="O87">
        <v>0</v>
      </c>
      <c r="P87">
        <v>42.741313191299831</v>
      </c>
      <c r="Q87">
        <v>1.9971243504531717</v>
      </c>
      <c r="R87">
        <v>3.9999744891640869</v>
      </c>
      <c r="S87">
        <v>2.9990985915492958</v>
      </c>
      <c r="T87">
        <v>0</v>
      </c>
      <c r="U87">
        <v>53.530942714044393</v>
      </c>
      <c r="V87">
        <v>6.3607252252252247</v>
      </c>
      <c r="W87">
        <v>2.9988636363636361</v>
      </c>
      <c r="X87">
        <v>45.2574014725475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8.4088075344000011</v>
      </c>
      <c r="AE87">
        <v>15.167135380800001</v>
      </c>
      <c r="AF87">
        <v>8.7724999999999991</v>
      </c>
      <c r="AG87">
        <v>12.090742559999999</v>
      </c>
      <c r="AH87">
        <v>43.057968719999998</v>
      </c>
      <c r="AI87">
        <v>4.2961203999999995</v>
      </c>
      <c r="AJ87">
        <v>0</v>
      </c>
      <c r="AK87">
        <v>15.571999999999997</v>
      </c>
      <c r="AL87">
        <v>0</v>
      </c>
      <c r="AM87">
        <v>3.2310862063492061</v>
      </c>
      <c r="AN87">
        <v>0.82259000000000004</v>
      </c>
      <c r="AO87">
        <v>8.1179280000000009</v>
      </c>
      <c r="AP87">
        <v>3.5370971999999994</v>
      </c>
      <c r="AQ87">
        <v>19.098039999999994</v>
      </c>
      <c r="AR87">
        <v>6.7741439999999988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19.949086046002336</v>
      </c>
      <c r="BB87">
        <f t="shared" si="1"/>
        <v>582.74234562097945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203.99115192069885</v>
      </c>
      <c r="M88">
        <v>14.10611510791367</v>
      </c>
      <c r="N88">
        <v>36.24113475177306</v>
      </c>
      <c r="O88">
        <v>0</v>
      </c>
      <c r="P88">
        <v>42.741313191299831</v>
      </c>
      <c r="Q88">
        <v>1.9971243504531717</v>
      </c>
      <c r="R88">
        <v>3.9999744891640869</v>
      </c>
      <c r="S88">
        <v>2.9990985915492958</v>
      </c>
      <c r="T88">
        <v>0</v>
      </c>
      <c r="U88">
        <v>53.530942714044393</v>
      </c>
      <c r="V88">
        <v>6.3607252252252247</v>
      </c>
      <c r="W88">
        <v>2.9988636363636361</v>
      </c>
      <c r="X88">
        <v>45.2574014725475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8.4088075344000011</v>
      </c>
      <c r="AE88">
        <v>15.167135380800001</v>
      </c>
      <c r="AF88">
        <v>8.7724999999999991</v>
      </c>
      <c r="AG88">
        <v>12.090742559999999</v>
      </c>
      <c r="AH88">
        <v>43.057968719999998</v>
      </c>
      <c r="AI88">
        <v>4.2961203999999995</v>
      </c>
      <c r="AJ88">
        <v>0</v>
      </c>
      <c r="AK88">
        <v>15.571999999999997</v>
      </c>
      <c r="AL88">
        <v>0</v>
      </c>
      <c r="AM88">
        <v>3.2310862063492061</v>
      </c>
      <c r="AN88">
        <v>0.82259000000000004</v>
      </c>
      <c r="AO88">
        <v>8.1179280000000009</v>
      </c>
      <c r="AP88">
        <v>3.5370971999999994</v>
      </c>
      <c r="AQ88">
        <v>19.098039999999994</v>
      </c>
      <c r="AR88">
        <v>6.7741439999999988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19.949086046002336</v>
      </c>
      <c r="BB88">
        <f t="shared" si="1"/>
        <v>582.74234562097945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241.7878915632877</v>
      </c>
      <c r="M89">
        <v>14.10611510791367</v>
      </c>
      <c r="N89">
        <v>36.24113475177306</v>
      </c>
      <c r="O89">
        <v>0</v>
      </c>
      <c r="P89">
        <v>42.741313191299831</v>
      </c>
      <c r="Q89">
        <v>2.0063359210326501</v>
      </c>
      <c r="R89">
        <v>4.0137523390092875</v>
      </c>
      <c r="S89">
        <v>2.9989682539682536</v>
      </c>
      <c r="T89">
        <v>0</v>
      </c>
      <c r="U89">
        <v>53.530942714044393</v>
      </c>
      <c r="V89">
        <v>6.3616916387959872</v>
      </c>
      <c r="W89">
        <v>2.9999029597282871</v>
      </c>
      <c r="X89">
        <v>45.257697418885023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8.4088075344000011</v>
      </c>
      <c r="AE89">
        <v>15.167135380800001</v>
      </c>
      <c r="AF89">
        <v>8.7724999999999991</v>
      </c>
      <c r="AG89">
        <v>12.090742559999999</v>
      </c>
      <c r="AH89">
        <v>43.057968719999998</v>
      </c>
      <c r="AI89">
        <v>4.2961203999999995</v>
      </c>
      <c r="AJ89">
        <v>0</v>
      </c>
      <c r="AK89">
        <v>15.571999999999997</v>
      </c>
      <c r="AL89">
        <v>0</v>
      </c>
      <c r="AM89">
        <v>3.2310862063492061</v>
      </c>
      <c r="AN89">
        <v>0.82259000000000004</v>
      </c>
      <c r="AO89">
        <v>8.1179280000000009</v>
      </c>
      <c r="AP89">
        <v>3.5370971999999994</v>
      </c>
      <c r="AQ89">
        <v>19.098039999999994</v>
      </c>
      <c r="AR89">
        <v>6.7741439999999988</v>
      </c>
      <c r="AS89">
        <v>4.8699468480000005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21.211919503154803</v>
      </c>
      <c r="BB89">
        <f t="shared" si="1"/>
        <v>619.6315784605323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241.7878915632877</v>
      </c>
      <c r="M90">
        <v>14.10611510791367</v>
      </c>
      <c r="N90">
        <v>36.24113475177306</v>
      </c>
      <c r="O90">
        <v>0</v>
      </c>
      <c r="P90">
        <v>42.741313191299831</v>
      </c>
      <c r="Q90">
        <v>1.9981531249999995</v>
      </c>
      <c r="R90">
        <v>4.0019618881118877</v>
      </c>
      <c r="S90">
        <v>2.9989682539682536</v>
      </c>
      <c r="T90">
        <v>0</v>
      </c>
      <c r="U90">
        <v>53.530942714044393</v>
      </c>
      <c r="V90">
        <v>6.3616916387959872</v>
      </c>
      <c r="W90">
        <v>2.9999029597282871</v>
      </c>
      <c r="X90">
        <v>45.257697418885023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8.4088075344000011</v>
      </c>
      <c r="AE90">
        <v>15.167135380800001</v>
      </c>
      <c r="AF90">
        <v>8.7724999999999991</v>
      </c>
      <c r="AG90">
        <v>12.090742559999999</v>
      </c>
      <c r="AH90">
        <v>43.057968719999998</v>
      </c>
      <c r="AI90">
        <v>4.2961203999999995</v>
      </c>
      <c r="AJ90">
        <v>0</v>
      </c>
      <c r="AK90">
        <v>15.571999999999997</v>
      </c>
      <c r="AL90">
        <v>0</v>
      </c>
      <c r="AM90">
        <v>3.2310862063492061</v>
      </c>
      <c r="AN90">
        <v>0.82259000000000004</v>
      </c>
      <c r="AO90">
        <v>8.1179280000000009</v>
      </c>
      <c r="AP90">
        <v>3.5370971999999994</v>
      </c>
      <c r="AQ90">
        <v>19.098039999999994</v>
      </c>
      <c r="AR90">
        <v>6.7741439999999988</v>
      </c>
      <c r="AS90">
        <v>4.8699468480000005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21.211258411136662</v>
      </c>
      <c r="BB90">
        <f t="shared" si="1"/>
        <v>619.61226630562044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1.6136098415094338</v>
      </c>
      <c r="L91">
        <v>241.7878915632877</v>
      </c>
      <c r="M91">
        <v>14.10611510791367</v>
      </c>
      <c r="N91">
        <v>36.24113475177306</v>
      </c>
      <c r="O91">
        <v>0</v>
      </c>
      <c r="P91">
        <v>42.741313191299831</v>
      </c>
      <c r="Q91">
        <v>3.2106844114737889</v>
      </c>
      <c r="R91">
        <v>6.815025632976246</v>
      </c>
      <c r="S91">
        <v>4.2835874666666669</v>
      </c>
      <c r="T91">
        <v>0</v>
      </c>
      <c r="U91">
        <v>53.530942714044393</v>
      </c>
      <c r="V91">
        <v>6.3616916387959872</v>
      </c>
      <c r="W91">
        <v>2.9999029597282871</v>
      </c>
      <c r="X91">
        <v>45.257697418885023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11.2117433792</v>
      </c>
      <c r="AE91">
        <v>15.167135380800001</v>
      </c>
      <c r="AF91">
        <v>9.2564999999999991</v>
      </c>
      <c r="AG91">
        <v>12.090742559999999</v>
      </c>
      <c r="AH91">
        <v>43.057968719999998</v>
      </c>
      <c r="AI91">
        <v>4.2961203999999995</v>
      </c>
      <c r="AJ91">
        <v>0</v>
      </c>
      <c r="AK91">
        <v>15.571999999999997</v>
      </c>
      <c r="AL91">
        <v>0</v>
      </c>
      <c r="AM91">
        <v>4.8588992571428564</v>
      </c>
      <c r="AN91">
        <v>0.82259000000000004</v>
      </c>
      <c r="AO91">
        <v>8.1179280000000009</v>
      </c>
      <c r="AP91">
        <v>3.5370971999999994</v>
      </c>
      <c r="AQ91">
        <v>19.098039999999994</v>
      </c>
      <c r="AR91">
        <v>6.7741439999999988</v>
      </c>
      <c r="AS91">
        <v>4.8699468480000005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21.769266366232646</v>
      </c>
      <c r="BB91">
        <f t="shared" si="1"/>
        <v>635.91250885166403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1.6134307184840773</v>
      </c>
      <c r="L92">
        <v>241.7878915632877</v>
      </c>
      <c r="M92">
        <v>14.10611510791367</v>
      </c>
      <c r="N92">
        <v>36.24113475177306</v>
      </c>
      <c r="O92">
        <v>0</v>
      </c>
      <c r="P92">
        <v>42.741313191299831</v>
      </c>
      <c r="Q92">
        <v>3.2106844114737889</v>
      </c>
      <c r="R92">
        <v>6.815025632976246</v>
      </c>
      <c r="S92">
        <v>4.2835874666666669</v>
      </c>
      <c r="T92">
        <v>0</v>
      </c>
      <c r="U92">
        <v>53.530942714044393</v>
      </c>
      <c r="V92">
        <v>6.3616916387959872</v>
      </c>
      <c r="W92">
        <v>2.9999029597282871</v>
      </c>
      <c r="X92">
        <v>45.257697418885023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11.2117433792</v>
      </c>
      <c r="AE92">
        <v>15.167135380800001</v>
      </c>
      <c r="AF92">
        <v>9.2564999999999991</v>
      </c>
      <c r="AG92">
        <v>12.090742559999999</v>
      </c>
      <c r="AH92">
        <v>43.057968719999998</v>
      </c>
      <c r="AI92">
        <v>4.2961203999999995</v>
      </c>
      <c r="AJ92">
        <v>0</v>
      </c>
      <c r="AK92">
        <v>15.571999999999997</v>
      </c>
      <c r="AL92">
        <v>0</v>
      </c>
      <c r="AM92">
        <v>4.8588992571428564</v>
      </c>
      <c r="AN92">
        <v>0.82259000000000004</v>
      </c>
      <c r="AO92">
        <v>8.1179280000000009</v>
      </c>
      <c r="AP92">
        <v>3.5370971999999994</v>
      </c>
      <c r="AQ92">
        <v>19.098039999999994</v>
      </c>
      <c r="AR92">
        <v>6.7741439999999988</v>
      </c>
      <c r="AS92">
        <v>4.8699468480000005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21.769260433612384</v>
      </c>
      <c r="BB92">
        <f t="shared" si="1"/>
        <v>635.91233566125891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1.6136098415094338</v>
      </c>
      <c r="L93">
        <v>241.7878915632877</v>
      </c>
      <c r="M93">
        <v>14.10611510791367</v>
      </c>
      <c r="N93">
        <v>36.24113475177306</v>
      </c>
      <c r="O93">
        <v>0</v>
      </c>
      <c r="P93">
        <v>42.741313191299831</v>
      </c>
      <c r="Q93">
        <v>3.216552652517275</v>
      </c>
      <c r="R93">
        <v>6.815025632976246</v>
      </c>
      <c r="S93">
        <v>4.2835874666666669</v>
      </c>
      <c r="T93">
        <v>0</v>
      </c>
      <c r="U93">
        <v>53.530942714044393</v>
      </c>
      <c r="V93">
        <v>6.3616916387959872</v>
      </c>
      <c r="W93">
        <v>2.9999029597282871</v>
      </c>
      <c r="X93">
        <v>45.257697418885023</v>
      </c>
      <c r="Y93">
        <v>0</v>
      </c>
      <c r="Z93">
        <v>6.0321175199999999</v>
      </c>
      <c r="AA93">
        <v>12.931030944000002</v>
      </c>
      <c r="AB93">
        <v>12.121704815999999</v>
      </c>
      <c r="AC93">
        <v>8.9164694943999994</v>
      </c>
      <c r="AD93">
        <v>11.2117433792</v>
      </c>
      <c r="AE93">
        <v>15.167135380800001</v>
      </c>
      <c r="AF93">
        <v>9.2564999999999991</v>
      </c>
      <c r="AG93">
        <v>12.090742559999999</v>
      </c>
      <c r="AH93">
        <v>43.057968719999998</v>
      </c>
      <c r="AI93">
        <v>4.2961203999999995</v>
      </c>
      <c r="AJ93">
        <v>0</v>
      </c>
      <c r="AK93">
        <v>15.571999999999997</v>
      </c>
      <c r="AL93">
        <v>0</v>
      </c>
      <c r="AM93">
        <v>4.8588992571428564</v>
      </c>
      <c r="AN93">
        <v>0.82259000000000004</v>
      </c>
      <c r="AO93">
        <v>8.1179280000000009</v>
      </c>
      <c r="AP93">
        <v>3.5370971999999994</v>
      </c>
      <c r="AQ93">
        <v>19.098039999999994</v>
      </c>
      <c r="AR93">
        <v>6.7741439999999988</v>
      </c>
      <c r="AS93">
        <v>4.8699468480000005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21.76946070368454</v>
      </c>
      <c r="BB93">
        <f t="shared" si="1"/>
        <v>635.91818275525566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1.6134307184840773</v>
      </c>
      <c r="L94">
        <v>241.7878915632877</v>
      </c>
      <c r="M94">
        <v>14.10611510791367</v>
      </c>
      <c r="N94">
        <v>36.24113475177306</v>
      </c>
      <c r="O94">
        <v>0</v>
      </c>
      <c r="P94">
        <v>42.741313191299831</v>
      </c>
      <c r="Q94">
        <v>3.216552652517275</v>
      </c>
      <c r="R94">
        <v>6.815025632976246</v>
      </c>
      <c r="S94">
        <v>4.2835874666666669</v>
      </c>
      <c r="T94">
        <v>0</v>
      </c>
      <c r="U94">
        <v>53.530942714044393</v>
      </c>
      <c r="V94">
        <v>6.3616916387959872</v>
      </c>
      <c r="W94">
        <v>2.9999029597282871</v>
      </c>
      <c r="X94">
        <v>45.257697418885023</v>
      </c>
      <c r="Y94">
        <v>0</v>
      </c>
      <c r="Z94">
        <v>6.0321175199999999</v>
      </c>
      <c r="AA94">
        <v>12.931030944000002</v>
      </c>
      <c r="AB94">
        <v>12.121704815999999</v>
      </c>
      <c r="AC94">
        <v>8.9164694943999994</v>
      </c>
      <c r="AD94">
        <v>11.2117433792</v>
      </c>
      <c r="AE94">
        <v>15.167135380800001</v>
      </c>
      <c r="AF94">
        <v>9.2564999999999991</v>
      </c>
      <c r="AG94">
        <v>12.090742559999999</v>
      </c>
      <c r="AH94">
        <v>43.057968719999998</v>
      </c>
      <c r="AI94">
        <v>4.2961203999999995</v>
      </c>
      <c r="AJ94">
        <v>0</v>
      </c>
      <c r="AK94">
        <v>15.571999999999997</v>
      </c>
      <c r="AL94">
        <v>0</v>
      </c>
      <c r="AM94">
        <v>4.8588992571428564</v>
      </c>
      <c r="AN94">
        <v>0.82259000000000004</v>
      </c>
      <c r="AO94">
        <v>8.1179280000000009</v>
      </c>
      <c r="AP94">
        <v>3.5370971999999994</v>
      </c>
      <c r="AQ94">
        <v>19.098039999999994</v>
      </c>
      <c r="AR94">
        <v>6.7741439999999988</v>
      </c>
      <c r="AS94">
        <v>4.8699468480000005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21.769454771064279</v>
      </c>
      <c r="BB94">
        <f t="shared" si="1"/>
        <v>635.91800956485054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1.6133851079136687</v>
      </c>
      <c r="L95">
        <v>241.7878915632877</v>
      </c>
      <c r="M95">
        <v>14.10611510791367</v>
      </c>
      <c r="N95">
        <v>36.24113475177306</v>
      </c>
      <c r="O95">
        <v>0</v>
      </c>
      <c r="P95">
        <v>42.741313191299831</v>
      </c>
      <c r="Q95">
        <v>3.6090507449428326</v>
      </c>
      <c r="R95">
        <v>6.815025632976246</v>
      </c>
      <c r="S95">
        <v>4.2835874666666669</v>
      </c>
      <c r="T95">
        <v>0</v>
      </c>
      <c r="U95">
        <v>53.530942714044393</v>
      </c>
      <c r="V95">
        <v>6.36</v>
      </c>
      <c r="W95">
        <v>2.9983668341708545</v>
      </c>
      <c r="X95">
        <v>45.256837726967049</v>
      </c>
      <c r="Y95">
        <v>0</v>
      </c>
      <c r="Z95">
        <v>4.04976</v>
      </c>
      <c r="AA95">
        <v>12.931030944000002</v>
      </c>
      <c r="AB95">
        <v>12.121704815999999</v>
      </c>
      <c r="AC95">
        <v>8.9164694943999994</v>
      </c>
      <c r="AD95">
        <v>8.4088075344000011</v>
      </c>
      <c r="AE95">
        <v>15.167135380800001</v>
      </c>
      <c r="AF95">
        <v>8.7724999999999991</v>
      </c>
      <c r="AG95">
        <v>12.090742559999999</v>
      </c>
      <c r="AH95">
        <v>43.057968719999998</v>
      </c>
      <c r="AI95">
        <v>4.2961203999999995</v>
      </c>
      <c r="AJ95">
        <v>0</v>
      </c>
      <c r="AK95">
        <v>15.571999999999997</v>
      </c>
      <c r="AL95">
        <v>0</v>
      </c>
      <c r="AM95">
        <v>3.2310862063492061</v>
      </c>
      <c r="AN95">
        <v>0.82259000000000004</v>
      </c>
      <c r="AO95">
        <v>8.1179280000000009</v>
      </c>
      <c r="AP95">
        <v>3.5370971999999994</v>
      </c>
      <c r="AQ95">
        <v>19.098039999999994</v>
      </c>
      <c r="AR95">
        <v>6.7741439999999988</v>
      </c>
      <c r="AS95">
        <v>4.8699468480000005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21.55401518459793</v>
      </c>
      <c r="BB95">
        <f t="shared" si="1"/>
        <v>629.62470776130704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1.6134307184840773</v>
      </c>
      <c r="L96">
        <v>241.7878915632877</v>
      </c>
      <c r="M96">
        <v>14.10611510791367</v>
      </c>
      <c r="N96">
        <v>36.24113475177306</v>
      </c>
      <c r="O96">
        <v>0</v>
      </c>
      <c r="P96">
        <v>42.741313191299831</v>
      </c>
      <c r="Q96">
        <v>3.6090507449428326</v>
      </c>
      <c r="R96">
        <v>6.815025632976246</v>
      </c>
      <c r="S96">
        <v>4.2835874666666669</v>
      </c>
      <c r="T96">
        <v>0</v>
      </c>
      <c r="U96">
        <v>53.530942714044393</v>
      </c>
      <c r="V96">
        <v>6.36</v>
      </c>
      <c r="W96">
        <v>2.9983668341708545</v>
      </c>
      <c r="X96">
        <v>45.25804103650519</v>
      </c>
      <c r="Y96">
        <v>0</v>
      </c>
      <c r="Z96">
        <v>4.04976</v>
      </c>
      <c r="AA96">
        <v>12.931030944000002</v>
      </c>
      <c r="AB96">
        <v>12.121704815999999</v>
      </c>
      <c r="AC96">
        <v>8.9164694943999994</v>
      </c>
      <c r="AD96">
        <v>8.4088075344000011</v>
      </c>
      <c r="AE96">
        <v>15.167135380800001</v>
      </c>
      <c r="AF96">
        <v>8.7724999999999991</v>
      </c>
      <c r="AG96">
        <v>12.090742559999999</v>
      </c>
      <c r="AH96">
        <v>43.057968719999998</v>
      </c>
      <c r="AI96">
        <v>4.2961203999999995</v>
      </c>
      <c r="AJ96">
        <v>0</v>
      </c>
      <c r="AK96">
        <v>15.571999999999997</v>
      </c>
      <c r="AL96">
        <v>0</v>
      </c>
      <c r="AM96">
        <v>3.2310862063492061</v>
      </c>
      <c r="AN96">
        <v>0.82259000000000004</v>
      </c>
      <c r="AO96">
        <v>8.1179280000000009</v>
      </c>
      <c r="AP96">
        <v>3.5370971999999994</v>
      </c>
      <c r="AQ96">
        <v>19.098039999999994</v>
      </c>
      <c r="AR96">
        <v>6.7741439999999988</v>
      </c>
      <c r="AS96">
        <v>4.8699468480000005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21.554056470506652</v>
      </c>
      <c r="BB96">
        <f t="shared" si="1"/>
        <v>629.62591539550681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1.6133851079136687</v>
      </c>
      <c r="L97">
        <v>241.7878915632877</v>
      </c>
      <c r="M97">
        <v>14.10611510791367</v>
      </c>
      <c r="N97">
        <v>36.24113475177306</v>
      </c>
      <c r="O97">
        <v>0</v>
      </c>
      <c r="P97">
        <v>42.741313191299831</v>
      </c>
      <c r="Q97">
        <v>3.6090507449428326</v>
      </c>
      <c r="R97">
        <v>6.815025632976246</v>
      </c>
      <c r="S97">
        <v>4.2835874666666669</v>
      </c>
      <c r="T97">
        <v>0</v>
      </c>
      <c r="U97">
        <v>53.530942714044393</v>
      </c>
      <c r="V97">
        <v>6.36</v>
      </c>
      <c r="W97">
        <v>2.9983668341708545</v>
      </c>
      <c r="X97">
        <v>45.25804103650519</v>
      </c>
      <c r="Y97">
        <v>0</v>
      </c>
      <c r="Z97">
        <v>4.04976</v>
      </c>
      <c r="AA97">
        <v>12.931030944000002</v>
      </c>
      <c r="AB97">
        <v>12.121704815999999</v>
      </c>
      <c r="AC97">
        <v>8.9164694943999994</v>
      </c>
      <c r="AD97">
        <v>11.2117433792</v>
      </c>
      <c r="AE97">
        <v>15.167135380800001</v>
      </c>
      <c r="AF97">
        <v>8.7724999999999991</v>
      </c>
      <c r="AG97">
        <v>12.090742559999999</v>
      </c>
      <c r="AH97">
        <v>43.057968719999998</v>
      </c>
      <c r="AI97">
        <v>4.2961203999999995</v>
      </c>
      <c r="AJ97">
        <v>0</v>
      </c>
      <c r="AK97">
        <v>15.571999999999997</v>
      </c>
      <c r="AL97">
        <v>0</v>
      </c>
      <c r="AM97">
        <v>3.2310862063492061</v>
      </c>
      <c r="AN97">
        <v>0.82259000000000004</v>
      </c>
      <c r="AO97">
        <v>9.0199199999999973</v>
      </c>
      <c r="AP97">
        <v>3.5370971999999994</v>
      </c>
      <c r="AQ97">
        <v>19.098039999999994</v>
      </c>
      <c r="AR97">
        <v>6.7741439999999988</v>
      </c>
      <c r="AS97">
        <v>4.8699468480000005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21.676688145189992</v>
      </c>
      <c r="BB97">
        <f t="shared" si="1"/>
        <v>633.208165955053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1.6134307184840773</v>
      </c>
      <c r="L98">
        <v>241.7878915632877</v>
      </c>
      <c r="M98">
        <v>14.10611510791367</v>
      </c>
      <c r="N98">
        <v>36.24113475177306</v>
      </c>
      <c r="O98">
        <v>0</v>
      </c>
      <c r="P98">
        <v>42.741313191299831</v>
      </c>
      <c r="Q98">
        <v>3.6090507449428326</v>
      </c>
      <c r="R98">
        <v>6.815025632976246</v>
      </c>
      <c r="S98">
        <v>4.2835874666666669</v>
      </c>
      <c r="T98">
        <v>0</v>
      </c>
      <c r="U98">
        <v>53.530942714044393</v>
      </c>
      <c r="V98">
        <v>6.36</v>
      </c>
      <c r="W98">
        <v>2.9983668341708545</v>
      </c>
      <c r="X98">
        <v>45.25804103650519</v>
      </c>
      <c r="Y98">
        <v>0</v>
      </c>
      <c r="Z98">
        <v>4.04976</v>
      </c>
      <c r="AA98">
        <v>12.931030944000002</v>
      </c>
      <c r="AB98">
        <v>12.121704815999999</v>
      </c>
      <c r="AC98">
        <v>8.9164694943999994</v>
      </c>
      <c r="AD98">
        <v>11.2117433792</v>
      </c>
      <c r="AE98">
        <v>15.167135380800001</v>
      </c>
      <c r="AF98">
        <v>8.7724999999999991</v>
      </c>
      <c r="AG98">
        <v>12.090742559999999</v>
      </c>
      <c r="AH98">
        <v>43.057968719999998</v>
      </c>
      <c r="AI98">
        <v>0.97639100000000001</v>
      </c>
      <c r="AJ98">
        <v>0</v>
      </c>
      <c r="AK98">
        <v>15.571999999999997</v>
      </c>
      <c r="AL98">
        <v>0</v>
      </c>
      <c r="AM98">
        <v>3.2310862063492061</v>
      </c>
      <c r="AN98">
        <v>0.82259000000000004</v>
      </c>
      <c r="AO98">
        <v>9.0199199999999973</v>
      </c>
      <c r="AP98">
        <v>3.5370971999999994</v>
      </c>
      <c r="AQ98">
        <v>19.098039999999994</v>
      </c>
      <c r="AR98">
        <v>5.7580223999999998</v>
      </c>
      <c r="AS98">
        <v>4.8699468480000005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21.53317320810665</v>
      </c>
      <c r="BB98">
        <f t="shared" si="1"/>
        <v>629.01587550270688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5.3452931115572686E-2</v>
      </c>
      <c r="L99">
        <f t="shared" si="2"/>
        <v>5.7278870026729205</v>
      </c>
      <c r="M99">
        <f t="shared" si="2"/>
        <v>0.34208621084221869</v>
      </c>
      <c r="N99">
        <f t="shared" si="2"/>
        <v>0.86907844248133181</v>
      </c>
      <c r="O99">
        <f t="shared" si="2"/>
        <v>0</v>
      </c>
      <c r="P99">
        <f t="shared" si="2"/>
        <v>1.0257920467402359</v>
      </c>
      <c r="Q99">
        <f t="shared" si="2"/>
        <v>0.1346489456349339</v>
      </c>
      <c r="R99">
        <f t="shared" si="2"/>
        <v>0.26382437132407172</v>
      </c>
      <c r="S99">
        <f t="shared" si="2"/>
        <v>0.16493580591532933</v>
      </c>
      <c r="T99">
        <f t="shared" si="2"/>
        <v>0</v>
      </c>
      <c r="U99">
        <f t="shared" si="2"/>
        <v>1.2847426251370684</v>
      </c>
      <c r="V99">
        <f t="shared" si="2"/>
        <v>0.15052225759732099</v>
      </c>
      <c r="W99">
        <f t="shared" si="2"/>
        <v>0.20071958246712465</v>
      </c>
      <c r="X99">
        <f t="shared" si="2"/>
        <v>1.0720637604679821</v>
      </c>
      <c r="Y99">
        <f t="shared" si="2"/>
        <v>0</v>
      </c>
      <c r="Z99">
        <f t="shared" si="2"/>
        <v>6.0186520679999959E-2</v>
      </c>
      <c r="AA99">
        <f t="shared" si="2"/>
        <v>0.16959907988399986</v>
      </c>
      <c r="AB99">
        <f t="shared" si="2"/>
        <v>0.22410431191200045</v>
      </c>
      <c r="AC99">
        <f t="shared" si="2"/>
        <v>0.15453791475719994</v>
      </c>
      <c r="AD99">
        <f t="shared" si="2"/>
        <v>0.25613548733760011</v>
      </c>
      <c r="AE99">
        <f t="shared" si="2"/>
        <v>0.36401124913919924</v>
      </c>
      <c r="AF99">
        <f t="shared" si="2"/>
        <v>0.21199199999999999</v>
      </c>
      <c r="AG99">
        <f t="shared" si="2"/>
        <v>0.29017782143999998</v>
      </c>
      <c r="AH99">
        <f t="shared" si="2"/>
        <v>0.8481577273000005</v>
      </c>
      <c r="AI99">
        <f t="shared" si="2"/>
        <v>9.1077752480000024E-2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2.453580525555555E-2</v>
      </c>
      <c r="AN99">
        <f t="shared" si="2"/>
        <v>1.9713465000000013E-2</v>
      </c>
      <c r="AO99">
        <f t="shared" si="2"/>
        <v>0.19072620839999987</v>
      </c>
      <c r="AP99">
        <f t="shared" si="2"/>
        <v>8.6383773840000108E-2</v>
      </c>
      <c r="AQ99">
        <f t="shared" si="2"/>
        <v>0.4097960000000006</v>
      </c>
      <c r="AR99">
        <f t="shared" si="2"/>
        <v>0.15893835359999989</v>
      </c>
      <c r="AS99">
        <f t="shared" si="2"/>
        <v>0.11079129079199995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0.50756688000915673</v>
      </c>
      <c r="BB99">
        <f t="shared" si="1"/>
        <v>14.826779864204509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80.699999999999989</v>
      </c>
      <c r="BA3">
        <v>2.6899999999999977</v>
      </c>
      <c r="BB3">
        <f>SUM(B3:AZ3)-BA3</f>
        <v>78.009999999999991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80.699999999999989</v>
      </c>
      <c r="BA4">
        <v>2.6899999999999977</v>
      </c>
      <c r="BB4">
        <f t="shared" ref="BB4:BB67" si="0">SUM(B4:AZ4)-BA4</f>
        <v>78.009999999999991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80.819999999999993</v>
      </c>
      <c r="BA5">
        <v>2.6899999999999977</v>
      </c>
      <c r="BB5">
        <f t="shared" si="0"/>
        <v>78.13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80.819999999999993</v>
      </c>
      <c r="BA6">
        <v>2.6899999999999977</v>
      </c>
      <c r="BB6">
        <f t="shared" si="0"/>
        <v>78.13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80.87</v>
      </c>
      <c r="BA7">
        <v>2.6900000000000119</v>
      </c>
      <c r="BB7">
        <f t="shared" si="0"/>
        <v>78.179999999999993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80.87</v>
      </c>
      <c r="BA8">
        <v>2.6900000000000119</v>
      </c>
      <c r="BB8">
        <f t="shared" si="0"/>
        <v>78.179999999999993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80.87</v>
      </c>
      <c r="BA9">
        <v>2.6900000000000119</v>
      </c>
      <c r="BB9">
        <f t="shared" si="0"/>
        <v>78.179999999999993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80.87</v>
      </c>
      <c r="BA10">
        <v>2.6900000000000119</v>
      </c>
      <c r="BB10">
        <f t="shared" si="0"/>
        <v>78.179999999999993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81.110000000000014</v>
      </c>
      <c r="BA11">
        <v>2.6800000000000352</v>
      </c>
      <c r="BB11">
        <f t="shared" si="0"/>
        <v>78.429999999999978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81.110000000000014</v>
      </c>
      <c r="BA12">
        <v>2.6800000000000352</v>
      </c>
      <c r="BB12">
        <f t="shared" si="0"/>
        <v>78.429999999999978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81.110000000000014</v>
      </c>
      <c r="BA13">
        <v>2.6800000000000352</v>
      </c>
      <c r="BB13">
        <f t="shared" si="0"/>
        <v>78.429999999999978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81.110000000000014</v>
      </c>
      <c r="BA14">
        <v>2.6800000000000352</v>
      </c>
      <c r="BB14">
        <f t="shared" si="0"/>
        <v>78.429999999999978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81.170000000000016</v>
      </c>
      <c r="BA15">
        <v>2.6800000000000352</v>
      </c>
      <c r="BB15">
        <f t="shared" si="0"/>
        <v>78.489999999999981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81.170000000000016</v>
      </c>
      <c r="BA16">
        <v>2.6800000000000352</v>
      </c>
      <c r="BB16">
        <f t="shared" si="0"/>
        <v>78.489999999999981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81.170000000000016</v>
      </c>
      <c r="BA17">
        <v>2.6800000000000352</v>
      </c>
      <c r="BB17">
        <f t="shared" si="0"/>
        <v>78.489999999999981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81.170000000000016</v>
      </c>
      <c r="BA18">
        <v>2.6800000000000352</v>
      </c>
      <c r="BB18">
        <f t="shared" si="0"/>
        <v>78.489999999999981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81.220000000000013</v>
      </c>
      <c r="BA19">
        <v>2.6900000000000404</v>
      </c>
      <c r="BB19">
        <f t="shared" si="0"/>
        <v>78.529999999999973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81.220000000000013</v>
      </c>
      <c r="BA20">
        <v>2.6900000000000404</v>
      </c>
      <c r="BB20">
        <f t="shared" si="0"/>
        <v>78.529999999999973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81.220000000000013</v>
      </c>
      <c r="BA21">
        <v>2.6900000000000404</v>
      </c>
      <c r="BB21">
        <f t="shared" si="0"/>
        <v>78.529999999999973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81.220000000000013</v>
      </c>
      <c r="BA22">
        <v>2.6900000000000404</v>
      </c>
      <c r="BB22">
        <f t="shared" si="0"/>
        <v>78.529999999999973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81.220000000000013</v>
      </c>
      <c r="BA23">
        <v>2.6900000000000404</v>
      </c>
      <c r="BB23">
        <f t="shared" si="0"/>
        <v>78.529999999999973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81.220000000000013</v>
      </c>
      <c r="BA24">
        <v>2.6900000000000404</v>
      </c>
      <c r="BB24">
        <f t="shared" si="0"/>
        <v>78.529999999999973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81.300000000000011</v>
      </c>
      <c r="BA25">
        <v>2.6900000000000404</v>
      </c>
      <c r="BB25">
        <f t="shared" si="0"/>
        <v>78.609999999999971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81.400000000000006</v>
      </c>
      <c r="BA26">
        <v>2.6900000000000261</v>
      </c>
      <c r="BB26">
        <f t="shared" si="0"/>
        <v>78.70999999999998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81.149999999999991</v>
      </c>
      <c r="BA27">
        <v>2.7000000000000028</v>
      </c>
      <c r="BB27">
        <f t="shared" si="0"/>
        <v>78.449999999999989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81.149999999999991</v>
      </c>
      <c r="BA28">
        <v>2.7000000000000028</v>
      </c>
      <c r="BB28">
        <f t="shared" si="0"/>
        <v>78.449999999999989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81.149999999999991</v>
      </c>
      <c r="BA29">
        <v>2.7000000000000028</v>
      </c>
      <c r="BB29">
        <f t="shared" si="0"/>
        <v>78.449999999999989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81.149999999999991</v>
      </c>
      <c r="BA30">
        <v>2.7000000000000028</v>
      </c>
      <c r="BB30">
        <f t="shared" si="0"/>
        <v>78.449999999999989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81.069999999999993</v>
      </c>
      <c r="BA31">
        <v>2.7000000000000028</v>
      </c>
      <c r="BB31">
        <f t="shared" si="0"/>
        <v>78.36999999999999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81.069999999999993</v>
      </c>
      <c r="BA32">
        <v>2.7000000000000028</v>
      </c>
      <c r="BB32">
        <f t="shared" si="0"/>
        <v>78.36999999999999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81.069999999999993</v>
      </c>
      <c r="BA33">
        <v>2.7000000000000028</v>
      </c>
      <c r="BB33">
        <f t="shared" si="0"/>
        <v>78.36999999999999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81.069999999999993</v>
      </c>
      <c r="BA34">
        <v>2.7000000000000028</v>
      </c>
      <c r="BB34">
        <f t="shared" si="0"/>
        <v>78.36999999999999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81.069999999999993</v>
      </c>
      <c r="BA35">
        <v>2.7000000000000028</v>
      </c>
      <c r="BB35">
        <f t="shared" si="0"/>
        <v>78.36999999999999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81.069999999999993</v>
      </c>
      <c r="BA36">
        <v>2.7000000000000028</v>
      </c>
      <c r="BB36">
        <f t="shared" si="0"/>
        <v>78.36999999999999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81.069999999999993</v>
      </c>
      <c r="BA37">
        <v>2.7000000000000028</v>
      </c>
      <c r="BB37">
        <f t="shared" si="0"/>
        <v>78.36999999999999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81.069999999999993</v>
      </c>
      <c r="BA38">
        <v>2.7000000000000028</v>
      </c>
      <c r="BB38">
        <f t="shared" si="0"/>
        <v>78.36999999999999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81.069999999999993</v>
      </c>
      <c r="BA39">
        <v>2.7000000000000028</v>
      </c>
      <c r="BB39">
        <f t="shared" si="0"/>
        <v>78.36999999999999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81.069999999999993</v>
      </c>
      <c r="BA40">
        <v>2.7000000000000028</v>
      </c>
      <c r="BB40">
        <f t="shared" si="0"/>
        <v>78.36999999999999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81.5</v>
      </c>
      <c r="BA41">
        <v>2.7199999999999989</v>
      </c>
      <c r="BB41">
        <f t="shared" si="0"/>
        <v>78.78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81.58</v>
      </c>
      <c r="BA42">
        <v>2.7200000000000131</v>
      </c>
      <c r="BB42">
        <f t="shared" si="0"/>
        <v>78.859999999999985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81.58</v>
      </c>
      <c r="BA43">
        <v>2.7200000000000131</v>
      </c>
      <c r="BB43">
        <f t="shared" si="0"/>
        <v>78.859999999999985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81.709999999999994</v>
      </c>
      <c r="BA44">
        <v>2.7199999999999989</v>
      </c>
      <c r="BB44">
        <f t="shared" si="0"/>
        <v>78.989999999999995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81.709999999999994</v>
      </c>
      <c r="BA45">
        <v>2.7199999999999989</v>
      </c>
      <c r="BB45">
        <f t="shared" si="0"/>
        <v>78.989999999999995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81.709999999999994</v>
      </c>
      <c r="BA46">
        <v>2.7199999999999989</v>
      </c>
      <c r="BB46">
        <f t="shared" si="0"/>
        <v>78.989999999999995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81.709999999999994</v>
      </c>
      <c r="BA47">
        <v>2.7199999999999989</v>
      </c>
      <c r="BB47">
        <f t="shared" si="0"/>
        <v>78.989999999999995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81.709999999999994</v>
      </c>
      <c r="BA48">
        <v>2.7199999999999989</v>
      </c>
      <c r="BB48">
        <f t="shared" si="0"/>
        <v>78.989999999999995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81.709999999999994</v>
      </c>
      <c r="BA49">
        <v>2.7199999999999989</v>
      </c>
      <c r="BB49">
        <f t="shared" si="0"/>
        <v>78.989999999999995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81.709999999999994</v>
      </c>
      <c r="BA50">
        <v>2.7199999999999989</v>
      </c>
      <c r="BB50">
        <f t="shared" si="0"/>
        <v>78.989999999999995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81.709999999999994</v>
      </c>
      <c r="BA51">
        <v>2.7199999999999989</v>
      </c>
      <c r="BB51">
        <f t="shared" si="0"/>
        <v>78.989999999999995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81.709999999999994</v>
      </c>
      <c r="BA52">
        <v>2.7199999999999989</v>
      </c>
      <c r="BB52">
        <f t="shared" si="0"/>
        <v>78.989999999999995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81.709999999999994</v>
      </c>
      <c r="BA53">
        <v>2.7199999999999989</v>
      </c>
      <c r="BB53">
        <f t="shared" si="0"/>
        <v>78.989999999999995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81.559999999999988</v>
      </c>
      <c r="BA54">
        <v>2.7199999999999989</v>
      </c>
      <c r="BB54">
        <f t="shared" si="0"/>
        <v>78.839999999999989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81.559999999999988</v>
      </c>
      <c r="BA55">
        <v>2.7199999999999989</v>
      </c>
      <c r="BB55">
        <f t="shared" si="0"/>
        <v>78.839999999999989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81.559999999999988</v>
      </c>
      <c r="BA56">
        <v>2.7199999999999989</v>
      </c>
      <c r="BB56">
        <f t="shared" si="0"/>
        <v>78.839999999999989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81.559999999999988</v>
      </c>
      <c r="BA57">
        <v>2.7199999999999989</v>
      </c>
      <c r="BB57">
        <f t="shared" si="0"/>
        <v>78.839999999999989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81.559999999999988</v>
      </c>
      <c r="BA58">
        <v>2.7199999999999989</v>
      </c>
      <c r="BB58">
        <f t="shared" si="0"/>
        <v>78.839999999999989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81.559999999999988</v>
      </c>
      <c r="BA59">
        <v>2.7199999999999989</v>
      </c>
      <c r="BB59">
        <f t="shared" si="0"/>
        <v>78.839999999999989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81.559999999999988</v>
      </c>
      <c r="BA60">
        <v>2.7199999999999989</v>
      </c>
      <c r="BB60">
        <f t="shared" si="0"/>
        <v>78.839999999999989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81.099999999999994</v>
      </c>
      <c r="BA61">
        <v>2.7000000000000028</v>
      </c>
      <c r="BB61">
        <f t="shared" si="0"/>
        <v>78.399999999999991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80.97</v>
      </c>
      <c r="BA62">
        <v>2.7000000000000028</v>
      </c>
      <c r="BB62">
        <f t="shared" si="0"/>
        <v>78.27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80.97</v>
      </c>
      <c r="BA63">
        <v>2.7000000000000028</v>
      </c>
      <c r="BB63">
        <f t="shared" si="0"/>
        <v>78.27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80.97</v>
      </c>
      <c r="BA64">
        <v>2.7000000000000028</v>
      </c>
      <c r="BB64">
        <f t="shared" si="0"/>
        <v>78.27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80.97</v>
      </c>
      <c r="BA65">
        <v>2.7000000000000028</v>
      </c>
      <c r="BB65">
        <f t="shared" si="0"/>
        <v>78.27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80.97</v>
      </c>
      <c r="BA66">
        <v>2.7000000000000028</v>
      </c>
      <c r="BB66">
        <f t="shared" si="0"/>
        <v>78.27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80.97</v>
      </c>
      <c r="BA67">
        <v>2.7000000000000028</v>
      </c>
      <c r="BB67">
        <f t="shared" si="0"/>
        <v>78.27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80.97</v>
      </c>
      <c r="BA68">
        <v>2.7000000000000028</v>
      </c>
      <c r="BB68">
        <f t="shared" ref="BB68:BB99" si="1">SUM(B68:AZ68)-BA68</f>
        <v>78.27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80.97</v>
      </c>
      <c r="BA69">
        <v>2.7000000000000028</v>
      </c>
      <c r="BB69">
        <f t="shared" si="1"/>
        <v>78.27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80.97</v>
      </c>
      <c r="BA70">
        <v>2.7000000000000028</v>
      </c>
      <c r="BB70">
        <f t="shared" si="1"/>
        <v>78.27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80.790000000000006</v>
      </c>
      <c r="BA71">
        <v>2.6900000000000119</v>
      </c>
      <c r="BB71">
        <f t="shared" si="1"/>
        <v>78.099999999999994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80.790000000000006</v>
      </c>
      <c r="BA72">
        <v>2.6900000000000119</v>
      </c>
      <c r="BB72">
        <f t="shared" si="1"/>
        <v>78.099999999999994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80.77000000000001</v>
      </c>
      <c r="BA73">
        <v>2.6900000000000119</v>
      </c>
      <c r="BB73">
        <f t="shared" si="1"/>
        <v>78.08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80.77000000000001</v>
      </c>
      <c r="BA74">
        <v>2.6900000000000119</v>
      </c>
      <c r="BB74">
        <f t="shared" si="1"/>
        <v>78.08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80.970000000000013</v>
      </c>
      <c r="BA75">
        <v>2.6700000000000159</v>
      </c>
      <c r="BB75">
        <f t="shared" si="1"/>
        <v>78.3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80.970000000000013</v>
      </c>
      <c r="BA76">
        <v>2.6700000000000159</v>
      </c>
      <c r="BB76">
        <f t="shared" si="1"/>
        <v>78.3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80.970000000000013</v>
      </c>
      <c r="BA77">
        <v>2.6700000000000159</v>
      </c>
      <c r="BB77">
        <f t="shared" si="1"/>
        <v>78.3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80.970000000000013</v>
      </c>
      <c r="BA78">
        <v>2.6700000000000159</v>
      </c>
      <c r="BB78">
        <f t="shared" si="1"/>
        <v>78.3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80.990000000000009</v>
      </c>
      <c r="BA79">
        <v>2.6700000000000159</v>
      </c>
      <c r="BB79">
        <f t="shared" si="1"/>
        <v>78.319999999999993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80.990000000000009</v>
      </c>
      <c r="BA80">
        <v>2.6700000000000159</v>
      </c>
      <c r="BB80">
        <f t="shared" si="1"/>
        <v>78.319999999999993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80.88000000000001</v>
      </c>
      <c r="BA81">
        <v>2.6700000000000017</v>
      </c>
      <c r="BB81">
        <f t="shared" si="1"/>
        <v>78.210000000000008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80.88000000000001</v>
      </c>
      <c r="BA82">
        <v>2.6700000000000017</v>
      </c>
      <c r="BB82">
        <f t="shared" si="1"/>
        <v>78.210000000000008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79.890000000000015</v>
      </c>
      <c r="BA83">
        <v>2.6400000000000148</v>
      </c>
      <c r="BB83">
        <f t="shared" si="1"/>
        <v>77.25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79.890000000000015</v>
      </c>
      <c r="BA84">
        <v>2.6400000000000148</v>
      </c>
      <c r="BB84">
        <f t="shared" si="1"/>
        <v>77.25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79.890000000000015</v>
      </c>
      <c r="BA85">
        <v>2.6400000000000148</v>
      </c>
      <c r="BB85">
        <f t="shared" si="1"/>
        <v>77.25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79.890000000000015</v>
      </c>
      <c r="BA86">
        <v>2.6400000000000148</v>
      </c>
      <c r="BB86">
        <f t="shared" si="1"/>
        <v>77.25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80.050000000000011</v>
      </c>
      <c r="BA87">
        <v>2.6500000000000057</v>
      </c>
      <c r="BB87">
        <f t="shared" si="1"/>
        <v>77.400000000000006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80.050000000000011</v>
      </c>
      <c r="BA88">
        <v>2.6500000000000057</v>
      </c>
      <c r="BB88">
        <f t="shared" si="1"/>
        <v>77.400000000000006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80.050000000000011</v>
      </c>
      <c r="BA89">
        <v>2.6500000000000057</v>
      </c>
      <c r="BB89">
        <f t="shared" si="1"/>
        <v>77.400000000000006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80.050000000000011</v>
      </c>
      <c r="BA90">
        <v>2.6500000000000057</v>
      </c>
      <c r="BB90">
        <f t="shared" si="1"/>
        <v>77.400000000000006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80.789999999999992</v>
      </c>
      <c r="BA91">
        <v>2.6899999999999977</v>
      </c>
      <c r="BB91">
        <f t="shared" si="1"/>
        <v>78.099999999999994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80.789999999999992</v>
      </c>
      <c r="BA92">
        <v>2.6899999999999977</v>
      </c>
      <c r="BB92">
        <f t="shared" si="1"/>
        <v>78.099999999999994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80.789999999999992</v>
      </c>
      <c r="BA93">
        <v>2.6899999999999977</v>
      </c>
      <c r="BB93">
        <f t="shared" si="1"/>
        <v>78.099999999999994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80.69</v>
      </c>
      <c r="BA94">
        <v>2.6899999999999977</v>
      </c>
      <c r="BB94">
        <f t="shared" si="1"/>
        <v>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76.819999999999993</v>
      </c>
      <c r="BA95">
        <v>2.5599999999999881</v>
      </c>
      <c r="BB95">
        <f t="shared" si="1"/>
        <v>74.260000000000005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76.819999999999993</v>
      </c>
      <c r="BA96">
        <v>2.5599999999999881</v>
      </c>
      <c r="BB96">
        <f t="shared" si="1"/>
        <v>74.260000000000005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76.819999999999993</v>
      </c>
      <c r="BA97">
        <v>2.5599999999999881</v>
      </c>
      <c r="BB97">
        <f t="shared" si="1"/>
        <v>74.260000000000005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76.819999999999993</v>
      </c>
      <c r="BA98">
        <v>2.5599999999999881</v>
      </c>
      <c r="BB98">
        <f t="shared" si="1"/>
        <v>74.260000000000005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1.9410775000000025</v>
      </c>
      <c r="BA99">
        <f t="shared" si="2"/>
        <v>6.44900000000002E-2</v>
      </c>
      <c r="BB99">
        <f t="shared" si="1"/>
        <v>1.8765875000000023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11.040023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0.36542500000000011</v>
      </c>
      <c r="BB3">
        <f>SUM(B3:AZ3)-BA3</f>
        <v>10.674598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11.040023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0.36542500000000011</v>
      </c>
      <c r="BB4">
        <f t="shared" ref="BB4:BB67" si="0">SUM(B4:AZ4)-BA4</f>
        <v>10.674598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11.040023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0.36542500000000011</v>
      </c>
      <c r="BB5">
        <f t="shared" si="0"/>
        <v>10.674598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11.040023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0.36542500000000011</v>
      </c>
      <c r="BB6">
        <f t="shared" si="0"/>
        <v>10.674598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11.040023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0.36542500000000011</v>
      </c>
      <c r="BB7">
        <f t="shared" si="0"/>
        <v>10.674598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11.040023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0.36542500000000011</v>
      </c>
      <c r="BB8">
        <f t="shared" si="0"/>
        <v>10.674598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7.671367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0.2539220000000002</v>
      </c>
      <c r="BB9">
        <f t="shared" si="0"/>
        <v>7.4174449999999998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11.040023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0.36542500000000011</v>
      </c>
      <c r="BB10">
        <f t="shared" si="0"/>
        <v>10.674598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11.040023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0.36542500000000011</v>
      </c>
      <c r="BB11">
        <f t="shared" si="0"/>
        <v>10.674598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11.040023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0.36542500000000011</v>
      </c>
      <c r="BB12">
        <f t="shared" si="0"/>
        <v>10.674598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11.040023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0.36542500000000011</v>
      </c>
      <c r="BB13">
        <f t="shared" si="0"/>
        <v>10.674598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11.040023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0.36542500000000011</v>
      </c>
      <c r="BB14">
        <f t="shared" si="0"/>
        <v>10.674598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11.040023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0.36542500000000011</v>
      </c>
      <c r="BB15">
        <f t="shared" si="0"/>
        <v>10.674598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10.237453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0.33886000000000038</v>
      </c>
      <c r="BB16">
        <f t="shared" si="0"/>
        <v>9.898593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11.040023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0.36542500000000011</v>
      </c>
      <c r="BB17">
        <f t="shared" si="0"/>
        <v>10.674598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11.040023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0.36542500000000011</v>
      </c>
      <c r="BB18">
        <f t="shared" si="0"/>
        <v>10.674598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11.040023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0.36542500000000011</v>
      </c>
      <c r="BB19">
        <f t="shared" si="0"/>
        <v>10.674598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11.040023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0.36542500000000011</v>
      </c>
      <c r="BB20">
        <f t="shared" si="0"/>
        <v>10.674598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11.040023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0.36542500000000011</v>
      </c>
      <c r="BB21">
        <f t="shared" si="0"/>
        <v>10.674598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11.040023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0.36542500000000011</v>
      </c>
      <c r="BB22">
        <f t="shared" si="0"/>
        <v>10.674598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11.040023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0.36542500000000011</v>
      </c>
      <c r="BB23">
        <f t="shared" si="0"/>
        <v>10.674598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11.040023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0.36542500000000011</v>
      </c>
      <c r="BB24">
        <f t="shared" si="0"/>
        <v>10.674598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11.040023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0.36542500000000011</v>
      </c>
      <c r="BB25">
        <f t="shared" si="0"/>
        <v>10.674598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11.040023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0.36542500000000011</v>
      </c>
      <c r="BB26">
        <f t="shared" si="0"/>
        <v>10.674598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11.040023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0.36542500000000011</v>
      </c>
      <c r="BB27">
        <f t="shared" si="0"/>
        <v>10.674598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11.040023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0.36542500000000011</v>
      </c>
      <c r="BB28">
        <f t="shared" si="0"/>
        <v>10.674598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11.040023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0.36542500000000011</v>
      </c>
      <c r="BB29">
        <f t="shared" si="0"/>
        <v>10.674598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11.040023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0.36542500000000011</v>
      </c>
      <c r="BB30">
        <f t="shared" si="0"/>
        <v>10.674598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11.040023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0.36542500000000011</v>
      </c>
      <c r="BB31">
        <f t="shared" si="0"/>
        <v>10.674598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11.040023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0.36542500000000011</v>
      </c>
      <c r="BB32">
        <f t="shared" si="0"/>
        <v>10.674598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0.32729299999999917</v>
      </c>
      <c r="BB33">
        <f t="shared" si="0"/>
        <v>9.5607070000000007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0.32729299999999917</v>
      </c>
      <c r="BB34">
        <f t="shared" si="0"/>
        <v>9.5607070000000007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0.32729299999999917</v>
      </c>
      <c r="BB35">
        <f t="shared" si="0"/>
        <v>9.5607070000000007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0.32729299999999917</v>
      </c>
      <c r="BB36">
        <f t="shared" si="0"/>
        <v>9.5607070000000007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0.32729299999999917</v>
      </c>
      <c r="BB37">
        <f t="shared" si="0"/>
        <v>9.5607070000000007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0.32729299999999917</v>
      </c>
      <c r="BB38">
        <f t="shared" si="0"/>
        <v>9.5607070000000007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0.32729299999999917</v>
      </c>
      <c r="BB39">
        <f t="shared" si="0"/>
        <v>9.5607070000000007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0.32729299999999917</v>
      </c>
      <c r="BB40">
        <f t="shared" si="0"/>
        <v>9.5607070000000007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0.32729299999999917</v>
      </c>
      <c r="BB41">
        <f t="shared" si="0"/>
        <v>9.5607070000000007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0.32729299999999917</v>
      </c>
      <c r="BB42">
        <f t="shared" si="0"/>
        <v>9.5607070000000007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0.32729299999999917</v>
      </c>
      <c r="BB43">
        <f t="shared" si="0"/>
        <v>9.5607070000000007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0.32729299999999917</v>
      </c>
      <c r="BB44">
        <f t="shared" si="0"/>
        <v>9.5607070000000007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0.32729299999999917</v>
      </c>
      <c r="BB45">
        <f t="shared" si="0"/>
        <v>9.5607070000000007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0.32729299999999917</v>
      </c>
      <c r="BB46">
        <f t="shared" si="0"/>
        <v>9.5607070000000007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0.32729299999999917</v>
      </c>
      <c r="BB47">
        <f t="shared" si="0"/>
        <v>9.5607070000000007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0.32729299999999917</v>
      </c>
      <c r="BB48">
        <f t="shared" si="0"/>
        <v>9.5607070000000007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0.32729299999999917</v>
      </c>
      <c r="BB49">
        <f t="shared" si="0"/>
        <v>9.5607070000000007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0.32729299999999917</v>
      </c>
      <c r="BB50">
        <f t="shared" si="0"/>
        <v>9.5607070000000007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0.32729299999999917</v>
      </c>
      <c r="BB51">
        <f t="shared" si="0"/>
        <v>9.5607070000000007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0.32729299999999917</v>
      </c>
      <c r="BB52">
        <f t="shared" si="0"/>
        <v>9.5607070000000007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0.32729299999999917</v>
      </c>
      <c r="BB53">
        <f t="shared" si="0"/>
        <v>9.5607070000000007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0.32729299999999917</v>
      </c>
      <c r="BB54">
        <f t="shared" si="0"/>
        <v>9.5607070000000007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0.32729299999999917</v>
      </c>
      <c r="BB55">
        <f t="shared" si="0"/>
        <v>9.5607070000000007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0.32729299999999917</v>
      </c>
      <c r="BB56">
        <f t="shared" si="0"/>
        <v>9.5607070000000007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0.32729299999999917</v>
      </c>
      <c r="BB57">
        <f t="shared" si="0"/>
        <v>9.5607070000000007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0.32729299999999917</v>
      </c>
      <c r="BB58">
        <f t="shared" si="0"/>
        <v>9.5607070000000007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0.32729299999999917</v>
      </c>
      <c r="BB59">
        <f t="shared" si="0"/>
        <v>9.5607070000000007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0.32729299999999917</v>
      </c>
      <c r="BB60">
        <f t="shared" si="0"/>
        <v>9.5607070000000007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0.32729299999999917</v>
      </c>
      <c r="BB61">
        <f t="shared" si="0"/>
        <v>9.5607070000000007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0.32729299999999917</v>
      </c>
      <c r="BB62">
        <f t="shared" si="0"/>
        <v>9.5607070000000007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0.32729299999999917</v>
      </c>
      <c r="BB63">
        <f t="shared" si="0"/>
        <v>9.5607070000000007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0.32729299999999917</v>
      </c>
      <c r="BB64">
        <f t="shared" si="0"/>
        <v>9.5607070000000007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0.32729299999999917</v>
      </c>
      <c r="BB65">
        <f t="shared" si="0"/>
        <v>9.5607070000000007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0.32729299999999917</v>
      </c>
      <c r="BB66">
        <f t="shared" si="0"/>
        <v>9.5607070000000007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11.040023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0.36542500000000011</v>
      </c>
      <c r="BB67">
        <f t="shared" si="0"/>
        <v>10.674598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11.040023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0.36542500000000011</v>
      </c>
      <c r="BB68">
        <f t="shared" ref="BB68:BB99" si="1">SUM(B68:AZ68)-BA68</f>
        <v>10.674598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11.040023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0.36542500000000011</v>
      </c>
      <c r="BB69">
        <f t="shared" si="1"/>
        <v>10.674598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11.040023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0.36542500000000011</v>
      </c>
      <c r="BB70">
        <f t="shared" si="1"/>
        <v>10.674598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11.040023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0.36542500000000011</v>
      </c>
      <c r="BB71">
        <f t="shared" si="1"/>
        <v>10.674598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11.040023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0.36542500000000011</v>
      </c>
      <c r="BB72">
        <f t="shared" si="1"/>
        <v>10.674598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11.040023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0.36542500000000011</v>
      </c>
      <c r="BB73">
        <f t="shared" si="1"/>
        <v>10.674598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11.040023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0.36542500000000011</v>
      </c>
      <c r="BB74">
        <f t="shared" si="1"/>
        <v>10.674598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11.040023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0.36542500000000011</v>
      </c>
      <c r="BB75">
        <f t="shared" si="1"/>
        <v>10.674598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11.040023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0.36542500000000011</v>
      </c>
      <c r="BB76">
        <f t="shared" si="1"/>
        <v>10.674598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11.040023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0.36542500000000011</v>
      </c>
      <c r="BB77">
        <f t="shared" si="1"/>
        <v>10.674598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11.040023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0.36542500000000011</v>
      </c>
      <c r="BB78">
        <f t="shared" si="1"/>
        <v>10.674598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11.040023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0.36542500000000011</v>
      </c>
      <c r="BB79">
        <f t="shared" si="1"/>
        <v>10.674598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11.040023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0.36542500000000011</v>
      </c>
      <c r="BB80">
        <f t="shared" si="1"/>
        <v>10.674598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11.040023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0.36542500000000011</v>
      </c>
      <c r="BB81">
        <f t="shared" si="1"/>
        <v>10.674598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11.040023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0.36542500000000011</v>
      </c>
      <c r="BB82">
        <f t="shared" si="1"/>
        <v>10.674598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11.040023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0.36542500000000011</v>
      </c>
      <c r="BB83">
        <f t="shared" si="1"/>
        <v>10.674598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11.040023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0.36542500000000011</v>
      </c>
      <c r="BB84">
        <f t="shared" si="1"/>
        <v>10.674598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11.040023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0.36542500000000011</v>
      </c>
      <c r="BB85">
        <f t="shared" si="1"/>
        <v>10.674598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11.040023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0.36542500000000011</v>
      </c>
      <c r="BB86">
        <f t="shared" si="1"/>
        <v>10.674598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11.040023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0.36542500000000011</v>
      </c>
      <c r="BB87">
        <f t="shared" si="1"/>
        <v>10.674598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11.040023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0.36542500000000011</v>
      </c>
      <c r="BB88">
        <f t="shared" si="1"/>
        <v>10.674598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11.040023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0.36542500000000011</v>
      </c>
      <c r="BB89">
        <f t="shared" si="1"/>
        <v>10.674598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11.040023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0.36542500000000011</v>
      </c>
      <c r="BB90">
        <f t="shared" si="1"/>
        <v>10.674598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11.040023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0.36542500000000011</v>
      </c>
      <c r="BB91">
        <f t="shared" si="1"/>
        <v>10.674598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11.040023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0.36542500000000011</v>
      </c>
      <c r="BB92">
        <f t="shared" si="1"/>
        <v>10.674598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11.040023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0.36542500000000011</v>
      </c>
      <c r="BB93">
        <f t="shared" si="1"/>
        <v>10.674598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11.040023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0.36542500000000011</v>
      </c>
      <c r="BB94">
        <f t="shared" si="1"/>
        <v>10.674598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11.040023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0.36542500000000011</v>
      </c>
      <c r="BB95">
        <f t="shared" si="1"/>
        <v>10.674598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11.040023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0.36542500000000011</v>
      </c>
      <c r="BB96">
        <f t="shared" si="1"/>
        <v>10.674598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11.040023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0.36542500000000011</v>
      </c>
      <c r="BB97">
        <f t="shared" si="1"/>
        <v>10.674598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11.040023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0.36542500000000011</v>
      </c>
      <c r="BB98">
        <f t="shared" si="1"/>
        <v>10.674598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0.2541255500000002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8.4115610000000014E-3</v>
      </c>
      <c r="BB99">
        <f t="shared" si="1"/>
        <v>0.24571398900000019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83.61</v>
      </c>
      <c r="L3" s="203">
        <v>67.680000000000007</v>
      </c>
      <c r="M3" s="203">
        <v>30.84</v>
      </c>
      <c r="N3" s="203">
        <v>50.16</v>
      </c>
      <c r="O3" s="203">
        <v>70.86</v>
      </c>
      <c r="P3" s="203">
        <v>26.62</v>
      </c>
      <c r="Q3" s="203">
        <v>3.03</v>
      </c>
      <c r="R3" s="203">
        <v>5.71</v>
      </c>
      <c r="S3" s="203">
        <v>3.58</v>
      </c>
      <c r="T3" s="203">
        <v>0</v>
      </c>
      <c r="U3" s="203">
        <v>50.05</v>
      </c>
      <c r="V3" s="203">
        <v>0</v>
      </c>
      <c r="W3" s="203">
        <v>4.83</v>
      </c>
      <c r="X3" s="203">
        <v>14.5</v>
      </c>
      <c r="Y3" s="203">
        <v>0</v>
      </c>
      <c r="Z3" s="203">
        <v>48.34</v>
      </c>
      <c r="AA3" s="203">
        <v>15.55</v>
      </c>
      <c r="AB3" s="203">
        <v>0</v>
      </c>
      <c r="AC3" s="203">
        <v>14.21</v>
      </c>
      <c r="AD3" s="203">
        <v>0</v>
      </c>
      <c r="AE3" s="203">
        <v>0</v>
      </c>
      <c r="AF3" s="203">
        <v>0</v>
      </c>
      <c r="AG3" s="203">
        <v>-0.56999999999999995</v>
      </c>
      <c r="AH3" s="203">
        <v>0</v>
      </c>
      <c r="AI3" s="203">
        <v>0</v>
      </c>
      <c r="AJ3" s="203">
        <v>0</v>
      </c>
      <c r="AK3" s="203">
        <v>76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83.59</v>
      </c>
      <c r="L4" s="203">
        <v>67.680000000000007</v>
      </c>
      <c r="M4" s="203">
        <v>30.84</v>
      </c>
      <c r="N4" s="203">
        <v>50.16</v>
      </c>
      <c r="O4" s="203">
        <v>70.86</v>
      </c>
      <c r="P4" s="203">
        <v>26.62</v>
      </c>
      <c r="Q4" s="203">
        <v>3.03</v>
      </c>
      <c r="R4" s="203">
        <v>5.71</v>
      </c>
      <c r="S4" s="203">
        <v>3.58</v>
      </c>
      <c r="T4" s="203">
        <v>0</v>
      </c>
      <c r="U4" s="203">
        <v>50.05</v>
      </c>
      <c r="V4" s="203">
        <v>0</v>
      </c>
      <c r="W4" s="203">
        <v>4.83</v>
      </c>
      <c r="X4" s="203">
        <v>14.5</v>
      </c>
      <c r="Y4" s="203">
        <v>0</v>
      </c>
      <c r="Z4" s="203">
        <v>48.34</v>
      </c>
      <c r="AA4" s="203">
        <v>15.55</v>
      </c>
      <c r="AB4" s="203">
        <v>0</v>
      </c>
      <c r="AC4" s="203">
        <v>14.21</v>
      </c>
      <c r="AD4" s="203">
        <v>0</v>
      </c>
      <c r="AE4" s="203">
        <v>0</v>
      </c>
      <c r="AF4" s="203">
        <v>0</v>
      </c>
      <c r="AG4" s="203">
        <v>-0.56999999999999995</v>
      </c>
      <c r="AH4" s="203">
        <v>0</v>
      </c>
      <c r="AI4" s="203">
        <v>0</v>
      </c>
      <c r="AJ4" s="203">
        <v>0</v>
      </c>
      <c r="AK4" s="203">
        <v>76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83.61</v>
      </c>
      <c r="L5" s="203">
        <v>67.680000000000007</v>
      </c>
      <c r="M5" s="203">
        <v>30.84</v>
      </c>
      <c r="N5" s="203">
        <v>50.16</v>
      </c>
      <c r="O5" s="203">
        <v>70.86</v>
      </c>
      <c r="P5" s="203">
        <v>26.62</v>
      </c>
      <c r="Q5" s="203">
        <v>3.03</v>
      </c>
      <c r="R5" s="203">
        <v>5.71</v>
      </c>
      <c r="S5" s="203">
        <v>3.58</v>
      </c>
      <c r="T5" s="203">
        <v>0</v>
      </c>
      <c r="U5" s="203">
        <v>50.05</v>
      </c>
      <c r="V5" s="203">
        <v>0</v>
      </c>
      <c r="W5" s="203">
        <v>4.83</v>
      </c>
      <c r="X5" s="203">
        <v>14.5</v>
      </c>
      <c r="Y5" s="203">
        <v>0</v>
      </c>
      <c r="Z5" s="203">
        <v>48.34</v>
      </c>
      <c r="AA5" s="203">
        <v>15.55</v>
      </c>
      <c r="AB5" s="203">
        <v>0</v>
      </c>
      <c r="AC5" s="203">
        <v>14.21</v>
      </c>
      <c r="AD5" s="203">
        <v>0</v>
      </c>
      <c r="AE5" s="203">
        <v>0</v>
      </c>
      <c r="AF5" s="203">
        <v>0</v>
      </c>
      <c r="AG5" s="203">
        <v>-0.56999999999999995</v>
      </c>
      <c r="AH5" s="203">
        <v>0</v>
      </c>
      <c r="AI5" s="203">
        <v>0</v>
      </c>
      <c r="AJ5" s="203">
        <v>0</v>
      </c>
      <c r="AK5" s="203">
        <v>76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83.59</v>
      </c>
      <c r="L6" s="203">
        <v>67.680000000000007</v>
      </c>
      <c r="M6" s="203">
        <v>30.84</v>
      </c>
      <c r="N6" s="203">
        <v>50.16</v>
      </c>
      <c r="O6" s="203">
        <v>70.86</v>
      </c>
      <c r="P6" s="203">
        <v>26.62</v>
      </c>
      <c r="Q6" s="203">
        <v>3.03</v>
      </c>
      <c r="R6" s="203">
        <v>5.71</v>
      </c>
      <c r="S6" s="203">
        <v>3.58</v>
      </c>
      <c r="T6" s="203">
        <v>0</v>
      </c>
      <c r="U6" s="203">
        <v>50.05</v>
      </c>
      <c r="V6" s="203">
        <v>0</v>
      </c>
      <c r="W6" s="203">
        <v>4.83</v>
      </c>
      <c r="X6" s="203">
        <v>14.5</v>
      </c>
      <c r="Y6" s="203">
        <v>0</v>
      </c>
      <c r="Z6" s="203">
        <v>48.34</v>
      </c>
      <c r="AA6" s="203">
        <v>15.55</v>
      </c>
      <c r="AB6" s="203">
        <v>0</v>
      </c>
      <c r="AC6" s="203">
        <v>14.21</v>
      </c>
      <c r="AD6" s="203">
        <v>0</v>
      </c>
      <c r="AE6" s="203">
        <v>0</v>
      </c>
      <c r="AF6" s="203">
        <v>0</v>
      </c>
      <c r="AG6" s="203">
        <v>-0.56999999999999995</v>
      </c>
      <c r="AH6" s="203">
        <v>0</v>
      </c>
      <c r="AI6" s="203">
        <v>0</v>
      </c>
      <c r="AJ6" s="203">
        <v>0</v>
      </c>
      <c r="AK6" s="203">
        <v>76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83.61</v>
      </c>
      <c r="L7" s="203">
        <v>67.680000000000007</v>
      </c>
      <c r="M7" s="203">
        <v>30.84</v>
      </c>
      <c r="N7" s="203">
        <v>50.16</v>
      </c>
      <c r="O7" s="203">
        <v>70.86</v>
      </c>
      <c r="P7" s="203">
        <v>26.62</v>
      </c>
      <c r="Q7" s="203">
        <v>3.03</v>
      </c>
      <c r="R7" s="203">
        <v>5.71</v>
      </c>
      <c r="S7" s="203">
        <v>3.58</v>
      </c>
      <c r="T7" s="203">
        <v>0</v>
      </c>
      <c r="U7" s="203">
        <v>50.05</v>
      </c>
      <c r="V7" s="203">
        <v>0</v>
      </c>
      <c r="W7" s="203">
        <v>4.83</v>
      </c>
      <c r="X7" s="203">
        <v>14.5</v>
      </c>
      <c r="Y7" s="203">
        <v>0</v>
      </c>
      <c r="Z7" s="203">
        <v>48.34</v>
      </c>
      <c r="AA7" s="203">
        <v>15.55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-0.56999999999999995</v>
      </c>
      <c r="AH7" s="203">
        <v>0</v>
      </c>
      <c r="AI7" s="203">
        <v>0</v>
      </c>
      <c r="AJ7" s="203">
        <v>0</v>
      </c>
      <c r="AK7" s="203">
        <v>76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83.59</v>
      </c>
      <c r="L8" s="203">
        <v>67.680000000000007</v>
      </c>
      <c r="M8" s="203">
        <v>30.84</v>
      </c>
      <c r="N8" s="203">
        <v>50.16</v>
      </c>
      <c r="O8" s="203">
        <v>70.86</v>
      </c>
      <c r="P8" s="203">
        <v>26.62</v>
      </c>
      <c r="Q8" s="203">
        <v>3.03</v>
      </c>
      <c r="R8" s="203">
        <v>5.71</v>
      </c>
      <c r="S8" s="203">
        <v>3.58</v>
      </c>
      <c r="T8" s="203">
        <v>0</v>
      </c>
      <c r="U8" s="203">
        <v>50.05</v>
      </c>
      <c r="V8" s="203">
        <v>0</v>
      </c>
      <c r="W8" s="203">
        <v>4.83</v>
      </c>
      <c r="X8" s="203">
        <v>14.5</v>
      </c>
      <c r="Y8" s="203">
        <v>0</v>
      </c>
      <c r="Z8" s="203">
        <v>48.34</v>
      </c>
      <c r="AA8" s="203">
        <v>15.55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-0.56999999999999995</v>
      </c>
      <c r="AH8" s="203">
        <v>0</v>
      </c>
      <c r="AI8" s="203">
        <v>0</v>
      </c>
      <c r="AJ8" s="203">
        <v>0</v>
      </c>
      <c r="AK8" s="203">
        <v>76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83.61</v>
      </c>
      <c r="L9" s="203">
        <v>67.680000000000007</v>
      </c>
      <c r="M9" s="203">
        <v>30.84</v>
      </c>
      <c r="N9" s="203">
        <v>50.16</v>
      </c>
      <c r="O9" s="203">
        <v>70.86</v>
      </c>
      <c r="P9" s="203">
        <v>26.62</v>
      </c>
      <c r="Q9" s="203">
        <v>3.03</v>
      </c>
      <c r="R9" s="203">
        <v>5.71</v>
      </c>
      <c r="S9" s="203">
        <v>3.58</v>
      </c>
      <c r="T9" s="203">
        <v>0</v>
      </c>
      <c r="U9" s="203">
        <v>50.05</v>
      </c>
      <c r="V9" s="203">
        <v>0</v>
      </c>
      <c r="W9" s="203">
        <v>4.83</v>
      </c>
      <c r="X9" s="203">
        <v>14.5</v>
      </c>
      <c r="Y9" s="203">
        <v>0</v>
      </c>
      <c r="Z9" s="203">
        <v>48.34</v>
      </c>
      <c r="AA9" s="203">
        <v>15.55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-0.56999999999999995</v>
      </c>
      <c r="AH9" s="203">
        <v>0</v>
      </c>
      <c r="AI9" s="203">
        <v>0</v>
      </c>
      <c r="AJ9" s="203">
        <v>0</v>
      </c>
      <c r="AK9" s="203">
        <v>76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83.59</v>
      </c>
      <c r="L10" s="203">
        <v>67.680000000000007</v>
      </c>
      <c r="M10" s="203">
        <v>30.84</v>
      </c>
      <c r="N10" s="203">
        <v>50.16</v>
      </c>
      <c r="O10" s="203">
        <v>70.86</v>
      </c>
      <c r="P10" s="203">
        <v>26.62</v>
      </c>
      <c r="Q10" s="203">
        <v>3.03</v>
      </c>
      <c r="R10" s="203">
        <v>5.71</v>
      </c>
      <c r="S10" s="203">
        <v>3.58</v>
      </c>
      <c r="T10" s="203">
        <v>0</v>
      </c>
      <c r="U10" s="203">
        <v>50.05</v>
      </c>
      <c r="V10" s="203">
        <v>0</v>
      </c>
      <c r="W10" s="203">
        <v>4.83</v>
      </c>
      <c r="X10" s="203">
        <v>14.5</v>
      </c>
      <c r="Y10" s="203">
        <v>0</v>
      </c>
      <c r="Z10" s="203">
        <v>48.34</v>
      </c>
      <c r="AA10" s="203">
        <v>15.55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-0.56999999999999995</v>
      </c>
      <c r="AH10" s="203">
        <v>0</v>
      </c>
      <c r="AI10" s="203">
        <v>0</v>
      </c>
      <c r="AJ10" s="203">
        <v>0</v>
      </c>
      <c r="AK10" s="203">
        <v>76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83.61</v>
      </c>
      <c r="L11" s="203">
        <v>67.680000000000007</v>
      </c>
      <c r="M11" s="203">
        <v>9.94</v>
      </c>
      <c r="N11" s="203">
        <v>14.5</v>
      </c>
      <c r="O11" s="203">
        <v>38.6</v>
      </c>
      <c r="P11" s="203">
        <v>26.62</v>
      </c>
      <c r="Q11" s="203">
        <v>2.59</v>
      </c>
      <c r="R11" s="203">
        <v>5.71</v>
      </c>
      <c r="S11" s="203">
        <v>3.58</v>
      </c>
      <c r="T11" s="203">
        <v>0</v>
      </c>
      <c r="U11" s="203">
        <v>50.05</v>
      </c>
      <c r="V11" s="203">
        <v>0</v>
      </c>
      <c r="W11" s="203">
        <v>4.83</v>
      </c>
      <c r="X11" s="203">
        <v>14.5</v>
      </c>
      <c r="Y11" s="203">
        <v>0</v>
      </c>
      <c r="Z11" s="203">
        <v>48.34</v>
      </c>
      <c r="AA11" s="203">
        <v>15.55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-0.56999999999999995</v>
      </c>
      <c r="AH11" s="203">
        <v>0</v>
      </c>
      <c r="AI11" s="203">
        <v>0</v>
      </c>
      <c r="AJ11" s="203">
        <v>0</v>
      </c>
      <c r="AK11" s="203">
        <v>76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83.59</v>
      </c>
      <c r="L12" s="203">
        <v>67.680000000000007</v>
      </c>
      <c r="M12" s="203">
        <v>9.94</v>
      </c>
      <c r="N12" s="203">
        <v>14.5</v>
      </c>
      <c r="O12" s="203">
        <v>15.68</v>
      </c>
      <c r="P12" s="203">
        <v>26.62</v>
      </c>
      <c r="Q12" s="203">
        <v>2.59</v>
      </c>
      <c r="R12" s="203">
        <v>5.71</v>
      </c>
      <c r="S12" s="203">
        <v>3.58</v>
      </c>
      <c r="T12" s="203">
        <v>0</v>
      </c>
      <c r="U12" s="203">
        <v>50.05</v>
      </c>
      <c r="V12" s="203">
        <v>0</v>
      </c>
      <c r="W12" s="203">
        <v>4.83</v>
      </c>
      <c r="X12" s="203">
        <v>14.5</v>
      </c>
      <c r="Y12" s="203">
        <v>0</v>
      </c>
      <c r="Z12" s="203">
        <v>48.34</v>
      </c>
      <c r="AA12" s="203">
        <v>20.38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-0.56999999999999995</v>
      </c>
      <c r="AH12" s="203">
        <v>0</v>
      </c>
      <c r="AI12" s="203">
        <v>0</v>
      </c>
      <c r="AJ12" s="203">
        <v>0</v>
      </c>
      <c r="AK12" s="203">
        <v>76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84.56</v>
      </c>
      <c r="L13" s="203">
        <v>67.680000000000007</v>
      </c>
      <c r="M13" s="203">
        <v>9.94</v>
      </c>
      <c r="N13" s="203">
        <v>14.5</v>
      </c>
      <c r="O13" s="203">
        <v>12.01</v>
      </c>
      <c r="P13" s="203">
        <v>26.62</v>
      </c>
      <c r="Q13" s="203">
        <v>2.27</v>
      </c>
      <c r="R13" s="203">
        <v>5.52</v>
      </c>
      <c r="S13" s="203">
        <v>3.33</v>
      </c>
      <c r="T13" s="203">
        <v>0</v>
      </c>
      <c r="U13" s="203">
        <v>50.05</v>
      </c>
      <c r="V13" s="203">
        <v>0</v>
      </c>
      <c r="W13" s="203">
        <v>4.83</v>
      </c>
      <c r="X13" s="203">
        <v>14.5</v>
      </c>
      <c r="Y13" s="203">
        <v>0</v>
      </c>
      <c r="Z13" s="203">
        <v>48.34</v>
      </c>
      <c r="AA13" s="203">
        <v>20.38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-0.56999999999999995</v>
      </c>
      <c r="AH13" s="203">
        <v>0</v>
      </c>
      <c r="AI13" s="203">
        <v>0</v>
      </c>
      <c r="AJ13" s="203">
        <v>0</v>
      </c>
      <c r="AK13" s="203">
        <v>76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84.54</v>
      </c>
      <c r="L14" s="203">
        <v>67.680000000000007</v>
      </c>
      <c r="M14" s="203">
        <v>9.94</v>
      </c>
      <c r="N14" s="203">
        <v>14.5</v>
      </c>
      <c r="O14" s="203">
        <v>12.01</v>
      </c>
      <c r="P14" s="203">
        <v>26.62</v>
      </c>
      <c r="Q14" s="203">
        <v>2.27</v>
      </c>
      <c r="R14" s="203">
        <v>5.52</v>
      </c>
      <c r="S14" s="203">
        <v>3.33</v>
      </c>
      <c r="T14" s="203">
        <v>0</v>
      </c>
      <c r="U14" s="203">
        <v>50.05</v>
      </c>
      <c r="V14" s="203">
        <v>0</v>
      </c>
      <c r="W14" s="203">
        <v>4.83</v>
      </c>
      <c r="X14" s="203">
        <v>14.5</v>
      </c>
      <c r="Y14" s="203">
        <v>0</v>
      </c>
      <c r="Z14" s="203">
        <v>48.34</v>
      </c>
      <c r="AA14" s="203">
        <v>20.38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-0.56999999999999995</v>
      </c>
      <c r="AH14" s="203">
        <v>0</v>
      </c>
      <c r="AI14" s="203">
        <v>0</v>
      </c>
      <c r="AJ14" s="203">
        <v>0</v>
      </c>
      <c r="AK14" s="203">
        <v>79.13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84.56</v>
      </c>
      <c r="L15" s="203">
        <v>67.680000000000007</v>
      </c>
      <c r="M15" s="203">
        <v>10.17</v>
      </c>
      <c r="N15" s="203">
        <v>14.5</v>
      </c>
      <c r="O15" s="203">
        <v>12.01</v>
      </c>
      <c r="P15" s="203">
        <v>26.62</v>
      </c>
      <c r="Q15" s="203">
        <v>4.66</v>
      </c>
      <c r="R15" s="203">
        <v>9.1300000000000008</v>
      </c>
      <c r="S15" s="203">
        <v>5.63</v>
      </c>
      <c r="T15" s="203">
        <v>0</v>
      </c>
      <c r="U15" s="203">
        <v>50.05</v>
      </c>
      <c r="V15" s="203">
        <v>0</v>
      </c>
      <c r="W15" s="203">
        <v>4.83</v>
      </c>
      <c r="X15" s="203">
        <v>14.5</v>
      </c>
      <c r="Y15" s="203">
        <v>0</v>
      </c>
      <c r="Z15" s="203">
        <v>48.34</v>
      </c>
      <c r="AA15" s="203">
        <v>20.38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-0.56999999999999995</v>
      </c>
      <c r="AH15" s="203">
        <v>0</v>
      </c>
      <c r="AI15" s="203">
        <v>0</v>
      </c>
      <c r="AJ15" s="203">
        <v>0</v>
      </c>
      <c r="AK15" s="203">
        <v>79.13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84.54</v>
      </c>
      <c r="L16" s="203">
        <v>67.680000000000007</v>
      </c>
      <c r="M16" s="203">
        <v>10.17</v>
      </c>
      <c r="N16" s="203">
        <v>14.5</v>
      </c>
      <c r="O16" s="203">
        <v>12.01</v>
      </c>
      <c r="P16" s="203">
        <v>26.62</v>
      </c>
      <c r="Q16" s="203">
        <v>3.91</v>
      </c>
      <c r="R16" s="203">
        <v>9.1300000000000008</v>
      </c>
      <c r="S16" s="203">
        <v>5.63</v>
      </c>
      <c r="T16" s="203">
        <v>0</v>
      </c>
      <c r="U16" s="203">
        <v>50.05</v>
      </c>
      <c r="V16" s="203">
        <v>0</v>
      </c>
      <c r="W16" s="203">
        <v>4.83</v>
      </c>
      <c r="X16" s="203">
        <v>14.5</v>
      </c>
      <c r="Y16" s="203">
        <v>0</v>
      </c>
      <c r="Z16" s="203">
        <v>49.93</v>
      </c>
      <c r="AA16" s="203">
        <v>20.38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-0.56999999999999995</v>
      </c>
      <c r="AH16" s="203">
        <v>0</v>
      </c>
      <c r="AI16" s="203">
        <v>0</v>
      </c>
      <c r="AJ16" s="203">
        <v>0</v>
      </c>
      <c r="AK16" s="203">
        <v>79.13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84.56</v>
      </c>
      <c r="L17" s="203">
        <v>67.680000000000007</v>
      </c>
      <c r="M17" s="203">
        <v>10.17</v>
      </c>
      <c r="N17" s="203">
        <v>14.5</v>
      </c>
      <c r="O17" s="203">
        <v>12.01</v>
      </c>
      <c r="P17" s="203">
        <v>26.62</v>
      </c>
      <c r="Q17" s="203">
        <v>4.72</v>
      </c>
      <c r="R17" s="203">
        <v>9.2200000000000006</v>
      </c>
      <c r="S17" s="203">
        <v>5.69</v>
      </c>
      <c r="T17" s="203">
        <v>0</v>
      </c>
      <c r="U17" s="203">
        <v>50.05</v>
      </c>
      <c r="V17" s="203">
        <v>0</v>
      </c>
      <c r="W17" s="203">
        <v>4.84</v>
      </c>
      <c r="X17" s="203">
        <v>14.5</v>
      </c>
      <c r="Y17" s="203">
        <v>0</v>
      </c>
      <c r="Z17" s="203">
        <v>49.95</v>
      </c>
      <c r="AA17" s="203">
        <v>20.38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-0.56999999999999995</v>
      </c>
      <c r="AH17" s="203">
        <v>0</v>
      </c>
      <c r="AI17" s="203">
        <v>0</v>
      </c>
      <c r="AJ17" s="203">
        <v>0</v>
      </c>
      <c r="AK17" s="203">
        <v>79.13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84.54</v>
      </c>
      <c r="L18" s="203">
        <v>67.680000000000007</v>
      </c>
      <c r="M18" s="203">
        <v>10.17</v>
      </c>
      <c r="N18" s="203">
        <v>14.5</v>
      </c>
      <c r="O18" s="203">
        <v>12.01</v>
      </c>
      <c r="P18" s="203">
        <v>26.62</v>
      </c>
      <c r="Q18" s="203">
        <v>4.72</v>
      </c>
      <c r="R18" s="203">
        <v>9.2200000000000006</v>
      </c>
      <c r="S18" s="203">
        <v>5.69</v>
      </c>
      <c r="T18" s="203">
        <v>0</v>
      </c>
      <c r="U18" s="203">
        <v>50.05</v>
      </c>
      <c r="V18" s="203">
        <v>0</v>
      </c>
      <c r="W18" s="203">
        <v>4.84</v>
      </c>
      <c r="X18" s="203">
        <v>14.5</v>
      </c>
      <c r="Y18" s="203">
        <v>0</v>
      </c>
      <c r="Z18" s="203">
        <v>49.95</v>
      </c>
      <c r="AA18" s="203">
        <v>20.38</v>
      </c>
      <c r="AB18" s="203">
        <v>0</v>
      </c>
      <c r="AC18" s="203">
        <v>14.86</v>
      </c>
      <c r="AD18" s="203">
        <v>0</v>
      </c>
      <c r="AE18" s="203">
        <v>0</v>
      </c>
      <c r="AF18" s="203">
        <v>0</v>
      </c>
      <c r="AG18" s="203">
        <v>-0.56999999999999995</v>
      </c>
      <c r="AH18" s="203">
        <v>0</v>
      </c>
      <c r="AI18" s="203">
        <v>0</v>
      </c>
      <c r="AJ18" s="203">
        <v>0</v>
      </c>
      <c r="AK18" s="203">
        <v>79.13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84.56</v>
      </c>
      <c r="L19" s="203">
        <v>67.680000000000007</v>
      </c>
      <c r="M19" s="203">
        <v>10.17</v>
      </c>
      <c r="N19" s="203">
        <v>14.5</v>
      </c>
      <c r="O19" s="203">
        <v>14.47</v>
      </c>
      <c r="P19" s="203">
        <v>26.62</v>
      </c>
      <c r="Q19" s="203">
        <v>4.72</v>
      </c>
      <c r="R19" s="203">
        <v>9.2200000000000006</v>
      </c>
      <c r="S19" s="203">
        <v>5.69</v>
      </c>
      <c r="T19" s="203">
        <v>0</v>
      </c>
      <c r="U19" s="203">
        <v>50.05</v>
      </c>
      <c r="V19" s="203">
        <v>0</v>
      </c>
      <c r="W19" s="203">
        <v>4.84</v>
      </c>
      <c r="X19" s="203">
        <v>14.5</v>
      </c>
      <c r="Y19" s="203">
        <v>0</v>
      </c>
      <c r="Z19" s="203">
        <v>49.95</v>
      </c>
      <c r="AA19" s="203">
        <v>20.38</v>
      </c>
      <c r="AB19" s="203">
        <v>0</v>
      </c>
      <c r="AC19" s="203">
        <v>14.86</v>
      </c>
      <c r="AD19" s="203">
        <v>0</v>
      </c>
      <c r="AE19" s="203">
        <v>0</v>
      </c>
      <c r="AF19" s="203">
        <v>0</v>
      </c>
      <c r="AG19" s="203">
        <v>-0.56999999999999995</v>
      </c>
      <c r="AH19" s="203">
        <v>0</v>
      </c>
      <c r="AI19" s="203">
        <v>0</v>
      </c>
      <c r="AJ19" s="203">
        <v>0</v>
      </c>
      <c r="AK19" s="203">
        <v>82.74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84.54</v>
      </c>
      <c r="L20" s="203">
        <v>67.680000000000007</v>
      </c>
      <c r="M20" s="203">
        <v>10.17</v>
      </c>
      <c r="N20" s="203">
        <v>14.5</v>
      </c>
      <c r="O20" s="203">
        <v>14.47</v>
      </c>
      <c r="P20" s="203">
        <v>26.62</v>
      </c>
      <c r="Q20" s="203">
        <v>4.72</v>
      </c>
      <c r="R20" s="203">
        <v>9.2200000000000006</v>
      </c>
      <c r="S20" s="203">
        <v>5.69</v>
      </c>
      <c r="T20" s="203">
        <v>0</v>
      </c>
      <c r="U20" s="203">
        <v>50.05</v>
      </c>
      <c r="V20" s="203">
        <v>0</v>
      </c>
      <c r="W20" s="203">
        <v>4.84</v>
      </c>
      <c r="X20" s="203">
        <v>14.5</v>
      </c>
      <c r="Y20" s="203">
        <v>0</v>
      </c>
      <c r="Z20" s="203">
        <v>49.95</v>
      </c>
      <c r="AA20" s="203">
        <v>20.38</v>
      </c>
      <c r="AB20" s="203">
        <v>0</v>
      </c>
      <c r="AC20" s="203">
        <v>14.86</v>
      </c>
      <c r="AD20" s="203">
        <v>0</v>
      </c>
      <c r="AE20" s="203">
        <v>0</v>
      </c>
      <c r="AF20" s="203">
        <v>0</v>
      </c>
      <c r="AG20" s="203">
        <v>-0.56999999999999995</v>
      </c>
      <c r="AH20" s="203">
        <v>0</v>
      </c>
      <c r="AI20" s="203">
        <v>0</v>
      </c>
      <c r="AJ20" s="203">
        <v>0</v>
      </c>
      <c r="AK20" s="203">
        <v>82.74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84.56</v>
      </c>
      <c r="L21" s="203">
        <v>65.209999999999994</v>
      </c>
      <c r="M21" s="203">
        <v>9.94</v>
      </c>
      <c r="N21" s="203">
        <v>14.5</v>
      </c>
      <c r="O21" s="203">
        <v>12.01</v>
      </c>
      <c r="P21" s="203">
        <v>26.62</v>
      </c>
      <c r="Q21" s="203">
        <v>4.72</v>
      </c>
      <c r="R21" s="203">
        <v>9.2200000000000006</v>
      </c>
      <c r="S21" s="203">
        <v>5.69</v>
      </c>
      <c r="T21" s="203">
        <v>0</v>
      </c>
      <c r="U21" s="203">
        <v>50.05</v>
      </c>
      <c r="V21" s="203">
        <v>0</v>
      </c>
      <c r="W21" s="203">
        <v>4.84</v>
      </c>
      <c r="X21" s="203">
        <v>14.5</v>
      </c>
      <c r="Y21" s="203">
        <v>0</v>
      </c>
      <c r="Z21" s="203">
        <v>49.95</v>
      </c>
      <c r="AA21" s="203">
        <v>20.38</v>
      </c>
      <c r="AB21" s="203">
        <v>0</v>
      </c>
      <c r="AC21" s="203">
        <v>14.86</v>
      </c>
      <c r="AD21" s="203">
        <v>0</v>
      </c>
      <c r="AE21" s="203">
        <v>0</v>
      </c>
      <c r="AF21" s="203">
        <v>0</v>
      </c>
      <c r="AG21" s="203">
        <v>-0.56999999999999995</v>
      </c>
      <c r="AH21" s="203">
        <v>0</v>
      </c>
      <c r="AI21" s="203">
        <v>0</v>
      </c>
      <c r="AJ21" s="203">
        <v>0</v>
      </c>
      <c r="AK21" s="203">
        <v>82.74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84.54</v>
      </c>
      <c r="L22" s="203">
        <v>65.209999999999994</v>
      </c>
      <c r="M22" s="203">
        <v>9.94</v>
      </c>
      <c r="N22" s="203">
        <v>14.5</v>
      </c>
      <c r="O22" s="203">
        <v>12.01</v>
      </c>
      <c r="P22" s="203">
        <v>26.62</v>
      </c>
      <c r="Q22" s="203">
        <v>4.72</v>
      </c>
      <c r="R22" s="203">
        <v>9.2200000000000006</v>
      </c>
      <c r="S22" s="203">
        <v>5.69</v>
      </c>
      <c r="T22" s="203">
        <v>0</v>
      </c>
      <c r="U22" s="203">
        <v>50.05</v>
      </c>
      <c r="V22" s="203">
        <v>0</v>
      </c>
      <c r="W22" s="203">
        <v>4.84</v>
      </c>
      <c r="X22" s="203">
        <v>14.5</v>
      </c>
      <c r="Y22" s="203">
        <v>0</v>
      </c>
      <c r="Z22" s="203">
        <v>49.95</v>
      </c>
      <c r="AA22" s="203">
        <v>20.38</v>
      </c>
      <c r="AB22" s="203">
        <v>0</v>
      </c>
      <c r="AC22" s="203">
        <v>14.86</v>
      </c>
      <c r="AD22" s="203">
        <v>0</v>
      </c>
      <c r="AE22" s="203">
        <v>0</v>
      </c>
      <c r="AF22" s="203">
        <v>0</v>
      </c>
      <c r="AG22" s="203">
        <v>-0.56999999999999995</v>
      </c>
      <c r="AH22" s="203">
        <v>0</v>
      </c>
      <c r="AI22" s="203">
        <v>0</v>
      </c>
      <c r="AJ22" s="203">
        <v>0</v>
      </c>
      <c r="AK22" s="203">
        <v>82.74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84.56</v>
      </c>
      <c r="L23" s="203">
        <v>67.680000000000007</v>
      </c>
      <c r="M23" s="203">
        <v>9.94</v>
      </c>
      <c r="N23" s="203">
        <v>14.5</v>
      </c>
      <c r="O23" s="203">
        <v>12.01</v>
      </c>
      <c r="P23" s="203">
        <v>26.62</v>
      </c>
      <c r="Q23" s="203">
        <v>4.72</v>
      </c>
      <c r="R23" s="203">
        <v>9.2200000000000006</v>
      </c>
      <c r="S23" s="203">
        <v>5.69</v>
      </c>
      <c r="T23" s="203">
        <v>0</v>
      </c>
      <c r="U23" s="203">
        <v>50.05</v>
      </c>
      <c r="V23" s="203">
        <v>0</v>
      </c>
      <c r="W23" s="203">
        <v>4.84</v>
      </c>
      <c r="X23" s="203">
        <v>14.5</v>
      </c>
      <c r="Y23" s="203">
        <v>0</v>
      </c>
      <c r="Z23" s="203">
        <v>49.95</v>
      </c>
      <c r="AA23" s="203">
        <v>20.38</v>
      </c>
      <c r="AB23" s="203">
        <v>0</v>
      </c>
      <c r="AC23" s="203">
        <v>14.86</v>
      </c>
      <c r="AD23" s="203">
        <v>0</v>
      </c>
      <c r="AE23" s="203">
        <v>0</v>
      </c>
      <c r="AF23" s="203">
        <v>0</v>
      </c>
      <c r="AG23" s="203">
        <v>-0.56999999999999995</v>
      </c>
      <c r="AH23" s="203">
        <v>0</v>
      </c>
      <c r="AI23" s="203">
        <v>0</v>
      </c>
      <c r="AJ23" s="203">
        <v>0</v>
      </c>
      <c r="AK23" s="203">
        <v>82.74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84.54</v>
      </c>
      <c r="L24" s="203">
        <v>67.680000000000007</v>
      </c>
      <c r="M24" s="203">
        <v>9.94</v>
      </c>
      <c r="N24" s="203">
        <v>14.5</v>
      </c>
      <c r="O24" s="203">
        <v>12.01</v>
      </c>
      <c r="P24" s="203">
        <v>26.62</v>
      </c>
      <c r="Q24" s="203">
        <v>4.72</v>
      </c>
      <c r="R24" s="203">
        <v>9.2200000000000006</v>
      </c>
      <c r="S24" s="203">
        <v>5.69</v>
      </c>
      <c r="T24" s="203">
        <v>0</v>
      </c>
      <c r="U24" s="203">
        <v>50.05</v>
      </c>
      <c r="V24" s="203">
        <v>0</v>
      </c>
      <c r="W24" s="203">
        <v>4.84</v>
      </c>
      <c r="X24" s="203">
        <v>14.5</v>
      </c>
      <c r="Y24" s="203">
        <v>0</v>
      </c>
      <c r="Z24" s="203">
        <v>49.95</v>
      </c>
      <c r="AA24" s="203">
        <v>20.38</v>
      </c>
      <c r="AB24" s="203">
        <v>0</v>
      </c>
      <c r="AC24" s="203">
        <v>14.86</v>
      </c>
      <c r="AD24" s="203">
        <v>0</v>
      </c>
      <c r="AE24" s="203">
        <v>0</v>
      </c>
      <c r="AF24" s="203">
        <v>0</v>
      </c>
      <c r="AG24" s="203">
        <v>-0.56999999999999995</v>
      </c>
      <c r="AH24" s="203">
        <v>0</v>
      </c>
      <c r="AI24" s="203">
        <v>0</v>
      </c>
      <c r="AJ24" s="203">
        <v>0</v>
      </c>
      <c r="AK24" s="203">
        <v>82.74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84.56</v>
      </c>
      <c r="L25" s="203">
        <v>67.680000000000007</v>
      </c>
      <c r="M25" s="203">
        <v>9.9</v>
      </c>
      <c r="N25" s="203">
        <v>14.5</v>
      </c>
      <c r="O25" s="203">
        <v>11.37</v>
      </c>
      <c r="P25" s="203">
        <v>26.62</v>
      </c>
      <c r="Q25" s="203">
        <v>4.47</v>
      </c>
      <c r="R25" s="203">
        <v>9.4600000000000009</v>
      </c>
      <c r="S25" s="203">
        <v>5.93</v>
      </c>
      <c r="T25" s="203">
        <v>0</v>
      </c>
      <c r="U25" s="203">
        <v>50.05</v>
      </c>
      <c r="V25" s="203">
        <v>0</v>
      </c>
      <c r="W25" s="203">
        <v>4.83</v>
      </c>
      <c r="X25" s="203">
        <v>14.5</v>
      </c>
      <c r="Y25" s="203">
        <v>0</v>
      </c>
      <c r="Z25" s="203">
        <v>48.35</v>
      </c>
      <c r="AA25" s="203">
        <v>20.38</v>
      </c>
      <c r="AB25" s="203">
        <v>0</v>
      </c>
      <c r="AC25" s="203">
        <v>14.86</v>
      </c>
      <c r="AD25" s="203">
        <v>0</v>
      </c>
      <c r="AE25" s="203">
        <v>0</v>
      </c>
      <c r="AF25" s="203">
        <v>0</v>
      </c>
      <c r="AG25" s="203">
        <v>-0.56999999999999995</v>
      </c>
      <c r="AH25" s="203">
        <v>0</v>
      </c>
      <c r="AI25" s="203">
        <v>0</v>
      </c>
      <c r="AJ25" s="203">
        <v>0</v>
      </c>
      <c r="AK25" s="203">
        <v>79.13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84.46</v>
      </c>
      <c r="L26" s="203">
        <v>67.680000000000007</v>
      </c>
      <c r="M26" s="203">
        <v>9.9</v>
      </c>
      <c r="N26" s="203">
        <v>14.5</v>
      </c>
      <c r="O26" s="203">
        <v>9.67</v>
      </c>
      <c r="P26" s="203">
        <v>26.62</v>
      </c>
      <c r="Q26" s="203">
        <v>4.49</v>
      </c>
      <c r="R26" s="203">
        <v>9.4600000000000009</v>
      </c>
      <c r="S26" s="203">
        <v>5.93</v>
      </c>
      <c r="T26" s="203">
        <v>0</v>
      </c>
      <c r="U26" s="203">
        <v>50.05</v>
      </c>
      <c r="V26" s="203">
        <v>0</v>
      </c>
      <c r="W26" s="203">
        <v>4.83</v>
      </c>
      <c r="X26" s="203">
        <v>14.5</v>
      </c>
      <c r="Y26" s="203">
        <v>0</v>
      </c>
      <c r="Z26" s="203">
        <v>48.35</v>
      </c>
      <c r="AA26" s="203">
        <v>20.38</v>
      </c>
      <c r="AB26" s="203">
        <v>0</v>
      </c>
      <c r="AC26" s="203">
        <v>14.86</v>
      </c>
      <c r="AD26" s="203">
        <v>0</v>
      </c>
      <c r="AE26" s="203">
        <v>0</v>
      </c>
      <c r="AF26" s="203">
        <v>0</v>
      </c>
      <c r="AG26" s="203">
        <v>-0.56999999999999995</v>
      </c>
      <c r="AH26" s="203">
        <v>0</v>
      </c>
      <c r="AI26" s="203">
        <v>0</v>
      </c>
      <c r="AJ26" s="203">
        <v>0</v>
      </c>
      <c r="AK26" s="203">
        <v>79.13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83.54</v>
      </c>
      <c r="L27" s="203">
        <v>67.680000000000007</v>
      </c>
      <c r="M27" s="203">
        <v>30.84</v>
      </c>
      <c r="N27" s="203">
        <v>46.03</v>
      </c>
      <c r="O27" s="203">
        <v>70.86</v>
      </c>
      <c r="P27" s="203">
        <v>26.62</v>
      </c>
      <c r="Q27" s="203">
        <v>1.86</v>
      </c>
      <c r="R27" s="203">
        <v>3.85</v>
      </c>
      <c r="S27" s="203">
        <v>2.58</v>
      </c>
      <c r="T27" s="203">
        <v>0</v>
      </c>
      <c r="U27" s="203">
        <v>50.05</v>
      </c>
      <c r="V27" s="203">
        <v>0</v>
      </c>
      <c r="W27" s="203">
        <v>4.83</v>
      </c>
      <c r="X27" s="203">
        <v>14.5</v>
      </c>
      <c r="Y27" s="203">
        <v>0</v>
      </c>
      <c r="Z27" s="203">
        <v>48.35</v>
      </c>
      <c r="AA27" s="203">
        <v>20.38</v>
      </c>
      <c r="AB27" s="203">
        <v>0</v>
      </c>
      <c r="AC27" s="203">
        <v>14.86</v>
      </c>
      <c r="AD27" s="203">
        <v>0</v>
      </c>
      <c r="AE27" s="203">
        <v>0</v>
      </c>
      <c r="AF27" s="203">
        <v>0</v>
      </c>
      <c r="AG27" s="203">
        <v>-0.56999999999999995</v>
      </c>
      <c r="AH27" s="203">
        <v>0</v>
      </c>
      <c r="AI27" s="203">
        <v>0</v>
      </c>
      <c r="AJ27" s="203">
        <v>0</v>
      </c>
      <c r="AK27" s="203">
        <v>76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8.01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83.52</v>
      </c>
      <c r="L28" s="203">
        <v>67.680000000000007</v>
      </c>
      <c r="M28" s="203">
        <v>30.84</v>
      </c>
      <c r="N28" s="203">
        <v>50.16</v>
      </c>
      <c r="O28" s="203">
        <v>70.86</v>
      </c>
      <c r="P28" s="203">
        <v>26.62</v>
      </c>
      <c r="Q28" s="203">
        <v>1.86</v>
      </c>
      <c r="R28" s="203">
        <v>3.85</v>
      </c>
      <c r="S28" s="203">
        <v>2.58</v>
      </c>
      <c r="T28" s="203">
        <v>0</v>
      </c>
      <c r="U28" s="203">
        <v>50.05</v>
      </c>
      <c r="V28" s="203">
        <v>0</v>
      </c>
      <c r="W28" s="203">
        <v>4.83</v>
      </c>
      <c r="X28" s="203">
        <v>14.5</v>
      </c>
      <c r="Y28" s="203">
        <v>0</v>
      </c>
      <c r="Z28" s="203">
        <v>48.34</v>
      </c>
      <c r="AA28" s="203">
        <v>20.38</v>
      </c>
      <c r="AB28" s="203">
        <v>0</v>
      </c>
      <c r="AC28" s="203">
        <v>14.86</v>
      </c>
      <c r="AD28" s="203">
        <v>0</v>
      </c>
      <c r="AE28" s="203">
        <v>0</v>
      </c>
      <c r="AF28" s="203">
        <v>0</v>
      </c>
      <c r="AG28" s="203">
        <v>-0.56999999999999995</v>
      </c>
      <c r="AH28" s="203">
        <v>0</v>
      </c>
      <c r="AI28" s="203">
        <v>0</v>
      </c>
      <c r="AJ28" s="203">
        <v>0</v>
      </c>
      <c r="AK28" s="203">
        <v>76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16.29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83.54</v>
      </c>
      <c r="L29" s="203">
        <v>67.680000000000007</v>
      </c>
      <c r="M29" s="203">
        <v>30.84</v>
      </c>
      <c r="N29" s="203">
        <v>50.16</v>
      </c>
      <c r="O29" s="203">
        <v>70.86</v>
      </c>
      <c r="P29" s="203">
        <v>26.62</v>
      </c>
      <c r="Q29" s="203">
        <v>1.86</v>
      </c>
      <c r="R29" s="203">
        <v>3.85</v>
      </c>
      <c r="S29" s="203">
        <v>2.58</v>
      </c>
      <c r="T29" s="203">
        <v>0</v>
      </c>
      <c r="U29" s="203">
        <v>50.05</v>
      </c>
      <c r="V29" s="203">
        <v>0</v>
      </c>
      <c r="W29" s="203">
        <v>4.83</v>
      </c>
      <c r="X29" s="203">
        <v>14.5</v>
      </c>
      <c r="Y29" s="203">
        <v>0</v>
      </c>
      <c r="Z29" s="203">
        <v>48.34</v>
      </c>
      <c r="AA29" s="203">
        <v>20.38</v>
      </c>
      <c r="AB29" s="203">
        <v>0</v>
      </c>
      <c r="AC29" s="203">
        <v>14.86</v>
      </c>
      <c r="AD29" s="203">
        <v>0</v>
      </c>
      <c r="AE29" s="203">
        <v>0</v>
      </c>
      <c r="AF29" s="203">
        <v>0</v>
      </c>
      <c r="AG29" s="203">
        <v>-0.56999999999999995</v>
      </c>
      <c r="AH29" s="203">
        <v>0</v>
      </c>
      <c r="AI29" s="203">
        <v>0</v>
      </c>
      <c r="AJ29" s="203">
        <v>0</v>
      </c>
      <c r="AK29" s="203">
        <v>76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26.49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83.52</v>
      </c>
      <c r="L30" s="203">
        <v>67.680000000000007</v>
      </c>
      <c r="M30" s="203">
        <v>30.84</v>
      </c>
      <c r="N30" s="203">
        <v>50.16</v>
      </c>
      <c r="O30" s="203">
        <v>70.86</v>
      </c>
      <c r="P30" s="203">
        <v>26.62</v>
      </c>
      <c r="Q30" s="203">
        <v>1.86</v>
      </c>
      <c r="R30" s="203">
        <v>3.85</v>
      </c>
      <c r="S30" s="203">
        <v>2.58</v>
      </c>
      <c r="T30" s="203">
        <v>0</v>
      </c>
      <c r="U30" s="203">
        <v>50.05</v>
      </c>
      <c r="V30" s="203">
        <v>0</v>
      </c>
      <c r="W30" s="203">
        <v>4.83</v>
      </c>
      <c r="X30" s="203">
        <v>14.5</v>
      </c>
      <c r="Y30" s="203">
        <v>0</v>
      </c>
      <c r="Z30" s="203">
        <v>48.34</v>
      </c>
      <c r="AA30" s="203">
        <v>20.38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-0.56999999999999995</v>
      </c>
      <c r="AH30" s="203">
        <v>0</v>
      </c>
      <c r="AI30" s="203">
        <v>0</v>
      </c>
      <c r="AJ30" s="203">
        <v>0</v>
      </c>
      <c r="AK30" s="203">
        <v>76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41.69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83.54</v>
      </c>
      <c r="L31" s="203">
        <v>67.680000000000007</v>
      </c>
      <c r="M31" s="203">
        <v>30.84</v>
      </c>
      <c r="N31" s="203">
        <v>50.16</v>
      </c>
      <c r="O31" s="203">
        <v>70.86</v>
      </c>
      <c r="P31" s="203">
        <v>26.62</v>
      </c>
      <c r="Q31" s="203">
        <v>1.86</v>
      </c>
      <c r="R31" s="203">
        <v>3.85</v>
      </c>
      <c r="S31" s="203">
        <v>2.58</v>
      </c>
      <c r="T31" s="203">
        <v>0</v>
      </c>
      <c r="U31" s="203">
        <v>50.05</v>
      </c>
      <c r="V31" s="203">
        <v>0</v>
      </c>
      <c r="W31" s="203">
        <v>4.83</v>
      </c>
      <c r="X31" s="203">
        <v>14.5</v>
      </c>
      <c r="Y31" s="203">
        <v>0</v>
      </c>
      <c r="Z31" s="203">
        <v>48.34</v>
      </c>
      <c r="AA31" s="203">
        <v>20.38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-0.56999999999999995</v>
      </c>
      <c r="AH31" s="203">
        <v>0</v>
      </c>
      <c r="AI31" s="203">
        <v>0</v>
      </c>
      <c r="AJ31" s="203">
        <v>0</v>
      </c>
      <c r="AK31" s="203">
        <v>76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83.52</v>
      </c>
      <c r="L32" s="203">
        <v>67.680000000000007</v>
      </c>
      <c r="M32" s="203">
        <v>30.84</v>
      </c>
      <c r="N32" s="203">
        <v>50.16</v>
      </c>
      <c r="O32" s="203">
        <v>70.86</v>
      </c>
      <c r="P32" s="203">
        <v>26.62</v>
      </c>
      <c r="Q32" s="203">
        <v>1.86</v>
      </c>
      <c r="R32" s="203">
        <v>3.85</v>
      </c>
      <c r="S32" s="203">
        <v>2.58</v>
      </c>
      <c r="T32" s="203">
        <v>0</v>
      </c>
      <c r="U32" s="203">
        <v>50.05</v>
      </c>
      <c r="V32" s="203">
        <v>0</v>
      </c>
      <c r="W32" s="203">
        <v>4.83</v>
      </c>
      <c r="X32" s="203">
        <v>14.5</v>
      </c>
      <c r="Y32" s="203">
        <v>0</v>
      </c>
      <c r="Z32" s="203">
        <v>48.34</v>
      </c>
      <c r="AA32" s="203">
        <v>20.38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-0.56999999999999995</v>
      </c>
      <c r="AH32" s="203">
        <v>0</v>
      </c>
      <c r="AI32" s="203">
        <v>0</v>
      </c>
      <c r="AJ32" s="203">
        <v>0</v>
      </c>
      <c r="AK32" s="203">
        <v>76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67.69</v>
      </c>
      <c r="L33" s="203">
        <v>67.680000000000007</v>
      </c>
      <c r="M33" s="203">
        <v>9.67</v>
      </c>
      <c r="N33" s="203">
        <v>14.5</v>
      </c>
      <c r="O33" s="203">
        <v>9.67</v>
      </c>
      <c r="P33" s="203">
        <v>26.62</v>
      </c>
      <c r="Q33" s="203">
        <v>2.66</v>
      </c>
      <c r="R33" s="203">
        <v>5.71</v>
      </c>
      <c r="S33" s="203">
        <v>3.58</v>
      </c>
      <c r="T33" s="203">
        <v>0</v>
      </c>
      <c r="U33" s="203">
        <v>50.05</v>
      </c>
      <c r="V33" s="203">
        <v>0</v>
      </c>
      <c r="W33" s="203">
        <v>5.88</v>
      </c>
      <c r="X33" s="203">
        <v>14.5</v>
      </c>
      <c r="Y33" s="203">
        <v>0</v>
      </c>
      <c r="Z33" s="203">
        <v>48.35</v>
      </c>
      <c r="AA33" s="203">
        <v>20.38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-0.56999999999999995</v>
      </c>
      <c r="AH33" s="203">
        <v>0</v>
      </c>
      <c r="AI33" s="203">
        <v>0</v>
      </c>
      <c r="AJ33" s="203">
        <v>0</v>
      </c>
      <c r="AK33" s="203">
        <v>81.23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67.69</v>
      </c>
      <c r="L34" s="203">
        <v>67.680000000000007</v>
      </c>
      <c r="M34" s="203">
        <v>9.67</v>
      </c>
      <c r="N34" s="203">
        <v>14.5</v>
      </c>
      <c r="O34" s="203">
        <v>9.67</v>
      </c>
      <c r="P34" s="203">
        <v>26.62</v>
      </c>
      <c r="Q34" s="203">
        <v>2.66</v>
      </c>
      <c r="R34" s="203">
        <v>5.71</v>
      </c>
      <c r="S34" s="203">
        <v>3.58</v>
      </c>
      <c r="T34" s="203">
        <v>0</v>
      </c>
      <c r="U34" s="203">
        <v>50.05</v>
      </c>
      <c r="V34" s="203">
        <v>0</v>
      </c>
      <c r="W34" s="203">
        <v>5.88</v>
      </c>
      <c r="X34" s="203">
        <v>14.5</v>
      </c>
      <c r="Y34" s="203">
        <v>0</v>
      </c>
      <c r="Z34" s="203">
        <v>48.35</v>
      </c>
      <c r="AA34" s="203">
        <v>20.38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-0.56999999999999995</v>
      </c>
      <c r="AH34" s="203">
        <v>0</v>
      </c>
      <c r="AI34" s="203">
        <v>0</v>
      </c>
      <c r="AJ34" s="203">
        <v>0</v>
      </c>
      <c r="AK34" s="203">
        <v>81.23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67.69</v>
      </c>
      <c r="L35" s="203">
        <v>67.680000000000007</v>
      </c>
      <c r="M35" s="203">
        <v>9.67</v>
      </c>
      <c r="N35" s="203">
        <v>14.5</v>
      </c>
      <c r="O35" s="203">
        <v>9.67</v>
      </c>
      <c r="P35" s="203">
        <v>26.62</v>
      </c>
      <c r="Q35" s="203">
        <v>4.49</v>
      </c>
      <c r="R35" s="203">
        <v>9.4600000000000009</v>
      </c>
      <c r="S35" s="203">
        <v>5.94</v>
      </c>
      <c r="T35" s="203">
        <v>0</v>
      </c>
      <c r="U35" s="203">
        <v>50.05</v>
      </c>
      <c r="V35" s="203">
        <v>0.54</v>
      </c>
      <c r="W35" s="203">
        <v>5.88</v>
      </c>
      <c r="X35" s="203">
        <v>14.5</v>
      </c>
      <c r="Y35" s="203">
        <v>0</v>
      </c>
      <c r="Z35" s="203">
        <v>48.35</v>
      </c>
      <c r="AA35" s="203">
        <v>20.38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-0.56999999999999995</v>
      </c>
      <c r="AH35" s="203">
        <v>0</v>
      </c>
      <c r="AI35" s="203">
        <v>0</v>
      </c>
      <c r="AJ35" s="203">
        <v>0</v>
      </c>
      <c r="AK35" s="203">
        <v>82.74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67.69</v>
      </c>
      <c r="L36" s="203">
        <v>67.680000000000007</v>
      </c>
      <c r="M36" s="203">
        <v>9.67</v>
      </c>
      <c r="N36" s="203">
        <v>14.5</v>
      </c>
      <c r="O36" s="203">
        <v>9.67</v>
      </c>
      <c r="P36" s="203">
        <v>26.62</v>
      </c>
      <c r="Q36" s="203">
        <v>4.49</v>
      </c>
      <c r="R36" s="203">
        <v>9.4600000000000009</v>
      </c>
      <c r="S36" s="203">
        <v>5.94</v>
      </c>
      <c r="T36" s="203">
        <v>0</v>
      </c>
      <c r="U36" s="203">
        <v>50.05</v>
      </c>
      <c r="V36" s="203">
        <v>0</v>
      </c>
      <c r="W36" s="203">
        <v>5.88</v>
      </c>
      <c r="X36" s="203">
        <v>14.5</v>
      </c>
      <c r="Y36" s="203">
        <v>0</v>
      </c>
      <c r="Z36" s="203">
        <v>48.35</v>
      </c>
      <c r="AA36" s="203">
        <v>20.38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-0.56999999999999995</v>
      </c>
      <c r="AH36" s="203">
        <v>0</v>
      </c>
      <c r="AI36" s="203">
        <v>0</v>
      </c>
      <c r="AJ36" s="203">
        <v>0</v>
      </c>
      <c r="AK36" s="203">
        <v>82.74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67.69</v>
      </c>
      <c r="L37" s="203">
        <v>67.680000000000007</v>
      </c>
      <c r="M37" s="203">
        <v>9.67</v>
      </c>
      <c r="N37" s="203">
        <v>14.5</v>
      </c>
      <c r="O37" s="203">
        <v>9.67</v>
      </c>
      <c r="P37" s="203">
        <v>26.62</v>
      </c>
      <c r="Q37" s="203">
        <v>4.49</v>
      </c>
      <c r="R37" s="203">
        <v>9.4600000000000009</v>
      </c>
      <c r="S37" s="203">
        <v>5.94</v>
      </c>
      <c r="T37" s="203">
        <v>0</v>
      </c>
      <c r="U37" s="203">
        <v>50.05</v>
      </c>
      <c r="V37" s="203">
        <v>0</v>
      </c>
      <c r="W37" s="203">
        <v>4.83</v>
      </c>
      <c r="X37" s="203">
        <v>14.5</v>
      </c>
      <c r="Y37" s="203">
        <v>0</v>
      </c>
      <c r="Z37" s="203">
        <v>49.95</v>
      </c>
      <c r="AA37" s="203">
        <v>20.38</v>
      </c>
      <c r="AB37" s="203">
        <v>0</v>
      </c>
      <c r="AC37" s="203">
        <v>5.29</v>
      </c>
      <c r="AD37" s="203">
        <v>0</v>
      </c>
      <c r="AE37" s="203">
        <v>0</v>
      </c>
      <c r="AF37" s="203">
        <v>0</v>
      </c>
      <c r="AG37" s="203">
        <v>-0.56999999999999995</v>
      </c>
      <c r="AH37" s="203">
        <v>0</v>
      </c>
      <c r="AI37" s="203">
        <v>0</v>
      </c>
      <c r="AJ37" s="203">
        <v>0</v>
      </c>
      <c r="AK37" s="203">
        <v>82.74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67.69</v>
      </c>
      <c r="L38" s="203">
        <v>67.680000000000007</v>
      </c>
      <c r="M38" s="203">
        <v>9.67</v>
      </c>
      <c r="N38" s="203">
        <v>14.5</v>
      </c>
      <c r="O38" s="203">
        <v>9.67</v>
      </c>
      <c r="P38" s="203">
        <v>26.62</v>
      </c>
      <c r="Q38" s="203">
        <v>4.49</v>
      </c>
      <c r="R38" s="203">
        <v>9.4600000000000009</v>
      </c>
      <c r="S38" s="203">
        <v>5.94</v>
      </c>
      <c r="T38" s="203">
        <v>0</v>
      </c>
      <c r="U38" s="203">
        <v>50.05</v>
      </c>
      <c r="V38" s="203">
        <v>0</v>
      </c>
      <c r="W38" s="203">
        <v>4.83</v>
      </c>
      <c r="X38" s="203">
        <v>14.5</v>
      </c>
      <c r="Y38" s="203">
        <v>0</v>
      </c>
      <c r="Z38" s="203">
        <v>49.95</v>
      </c>
      <c r="AA38" s="203">
        <v>20.38</v>
      </c>
      <c r="AB38" s="203">
        <v>0</v>
      </c>
      <c r="AC38" s="203">
        <v>14.21</v>
      </c>
      <c r="AD38" s="203">
        <v>0</v>
      </c>
      <c r="AE38" s="203">
        <v>0</v>
      </c>
      <c r="AF38" s="203">
        <v>0</v>
      </c>
      <c r="AG38" s="203">
        <v>-0.56999999999999995</v>
      </c>
      <c r="AH38" s="203">
        <v>0</v>
      </c>
      <c r="AI38" s="203">
        <v>0</v>
      </c>
      <c r="AJ38" s="203">
        <v>0</v>
      </c>
      <c r="AK38" s="203">
        <v>82.74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67.69</v>
      </c>
      <c r="L39" s="203">
        <v>67.680000000000007</v>
      </c>
      <c r="M39" s="203">
        <v>9.9</v>
      </c>
      <c r="N39" s="203">
        <v>14.5</v>
      </c>
      <c r="O39" s="203">
        <v>9.67</v>
      </c>
      <c r="P39" s="203">
        <v>26.62</v>
      </c>
      <c r="Q39" s="203">
        <v>4.49</v>
      </c>
      <c r="R39" s="203">
        <v>9.4600000000000009</v>
      </c>
      <c r="S39" s="203">
        <v>5.94</v>
      </c>
      <c r="T39" s="203">
        <v>0</v>
      </c>
      <c r="U39" s="203">
        <v>50.05</v>
      </c>
      <c r="V39" s="203">
        <v>0</v>
      </c>
      <c r="W39" s="203">
        <v>5.88</v>
      </c>
      <c r="X39" s="203">
        <v>14.5</v>
      </c>
      <c r="Y39" s="203">
        <v>0</v>
      </c>
      <c r="Z39" s="203">
        <v>49.95</v>
      </c>
      <c r="AA39" s="203">
        <v>20.38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-0.56999999999999995</v>
      </c>
      <c r="AH39" s="203">
        <v>0</v>
      </c>
      <c r="AI39" s="203">
        <v>0</v>
      </c>
      <c r="AJ39" s="203">
        <v>0</v>
      </c>
      <c r="AK39" s="203">
        <v>82.74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67.69</v>
      </c>
      <c r="L40" s="203">
        <v>67.680000000000007</v>
      </c>
      <c r="M40" s="203">
        <v>9.9</v>
      </c>
      <c r="N40" s="203">
        <v>14.5</v>
      </c>
      <c r="O40" s="203">
        <v>9.67</v>
      </c>
      <c r="P40" s="203">
        <v>26.62</v>
      </c>
      <c r="Q40" s="203">
        <v>4.49</v>
      </c>
      <c r="R40" s="203">
        <v>9.4600000000000009</v>
      </c>
      <c r="S40" s="203">
        <v>5.94</v>
      </c>
      <c r="T40" s="203">
        <v>0</v>
      </c>
      <c r="U40" s="203">
        <v>50.05</v>
      </c>
      <c r="V40" s="203">
        <v>0</v>
      </c>
      <c r="W40" s="203">
        <v>5.88</v>
      </c>
      <c r="X40" s="203">
        <v>14.5</v>
      </c>
      <c r="Y40" s="203">
        <v>0</v>
      </c>
      <c r="Z40" s="203">
        <v>48.35</v>
      </c>
      <c r="AA40" s="203">
        <v>20.38</v>
      </c>
      <c r="AB40" s="203">
        <v>0</v>
      </c>
      <c r="AC40" s="203">
        <v>14.21</v>
      </c>
      <c r="AD40" s="203">
        <v>0</v>
      </c>
      <c r="AE40" s="203">
        <v>0</v>
      </c>
      <c r="AF40" s="203">
        <v>0</v>
      </c>
      <c r="AG40" s="203">
        <v>-0.56999999999999995</v>
      </c>
      <c r="AH40" s="203">
        <v>0</v>
      </c>
      <c r="AI40" s="203">
        <v>0</v>
      </c>
      <c r="AJ40" s="203">
        <v>0</v>
      </c>
      <c r="AK40" s="203">
        <v>82.74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67.69</v>
      </c>
      <c r="L41" s="203">
        <v>67.680000000000007</v>
      </c>
      <c r="M41" s="203">
        <v>9.94</v>
      </c>
      <c r="N41" s="203">
        <v>14.5</v>
      </c>
      <c r="O41" s="203">
        <v>9.67</v>
      </c>
      <c r="P41" s="203">
        <v>26.62</v>
      </c>
      <c r="Q41" s="203">
        <v>2.66</v>
      </c>
      <c r="R41" s="203">
        <v>5.71</v>
      </c>
      <c r="S41" s="203">
        <v>3.58</v>
      </c>
      <c r="T41" s="203">
        <v>0</v>
      </c>
      <c r="U41" s="203">
        <v>50.05</v>
      </c>
      <c r="V41" s="203">
        <v>0</v>
      </c>
      <c r="W41" s="203">
        <v>4.83</v>
      </c>
      <c r="X41" s="203">
        <v>14.5</v>
      </c>
      <c r="Y41" s="203">
        <v>0</v>
      </c>
      <c r="Z41" s="203">
        <v>48.35</v>
      </c>
      <c r="AA41" s="203">
        <v>20.38</v>
      </c>
      <c r="AB41" s="203">
        <v>0</v>
      </c>
      <c r="AC41" s="203">
        <v>14.21</v>
      </c>
      <c r="AD41" s="203">
        <v>0</v>
      </c>
      <c r="AE41" s="203">
        <v>0</v>
      </c>
      <c r="AF41" s="203">
        <v>0</v>
      </c>
      <c r="AG41" s="203">
        <v>-0.56999999999999995</v>
      </c>
      <c r="AH41" s="203">
        <v>0</v>
      </c>
      <c r="AI41" s="203">
        <v>0</v>
      </c>
      <c r="AJ41" s="203">
        <v>0</v>
      </c>
      <c r="AK41" s="203">
        <v>82.74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67.680000000000007</v>
      </c>
      <c r="L42" s="203">
        <v>67.680000000000007</v>
      </c>
      <c r="M42" s="203">
        <v>9.94</v>
      </c>
      <c r="N42" s="203">
        <v>14.5</v>
      </c>
      <c r="O42" s="203">
        <v>9.67</v>
      </c>
      <c r="P42" s="203">
        <v>26.62</v>
      </c>
      <c r="Q42" s="203">
        <v>2.66</v>
      </c>
      <c r="R42" s="203">
        <v>5.71</v>
      </c>
      <c r="S42" s="203">
        <v>3.58</v>
      </c>
      <c r="T42" s="203">
        <v>0</v>
      </c>
      <c r="U42" s="203">
        <v>50.05</v>
      </c>
      <c r="V42" s="203">
        <v>0</v>
      </c>
      <c r="W42" s="203">
        <v>4.83</v>
      </c>
      <c r="X42" s="203">
        <v>14.5</v>
      </c>
      <c r="Y42" s="203">
        <v>0</v>
      </c>
      <c r="Z42" s="203">
        <v>48.35</v>
      </c>
      <c r="AA42" s="203">
        <v>20.38</v>
      </c>
      <c r="AB42" s="203">
        <v>0</v>
      </c>
      <c r="AC42" s="203">
        <v>14.21</v>
      </c>
      <c r="AD42" s="203">
        <v>0</v>
      </c>
      <c r="AE42" s="203">
        <v>0</v>
      </c>
      <c r="AF42" s="203">
        <v>0</v>
      </c>
      <c r="AG42" s="203">
        <v>-0.56999999999999995</v>
      </c>
      <c r="AH42" s="203">
        <v>0</v>
      </c>
      <c r="AI42" s="203">
        <v>0</v>
      </c>
      <c r="AJ42" s="203">
        <v>0</v>
      </c>
      <c r="AK42" s="203">
        <v>76.459999999999994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67.680000000000007</v>
      </c>
      <c r="L43" s="203">
        <v>67.680000000000007</v>
      </c>
      <c r="M43" s="203">
        <v>9.67</v>
      </c>
      <c r="N43" s="203">
        <v>14.5</v>
      </c>
      <c r="O43" s="203">
        <v>9.67</v>
      </c>
      <c r="P43" s="203">
        <v>26.62</v>
      </c>
      <c r="Q43" s="203">
        <v>3.04</v>
      </c>
      <c r="R43" s="203">
        <v>5.71</v>
      </c>
      <c r="S43" s="203">
        <v>3.58</v>
      </c>
      <c r="T43" s="203">
        <v>0</v>
      </c>
      <c r="U43" s="203">
        <v>50.05</v>
      </c>
      <c r="V43" s="203">
        <v>0</v>
      </c>
      <c r="W43" s="203">
        <v>4.83</v>
      </c>
      <c r="X43" s="203">
        <v>14.5</v>
      </c>
      <c r="Y43" s="203">
        <v>0</v>
      </c>
      <c r="Z43" s="203">
        <v>48.35</v>
      </c>
      <c r="AA43" s="203">
        <v>15.55</v>
      </c>
      <c r="AB43" s="203">
        <v>0</v>
      </c>
      <c r="AC43" s="203">
        <v>5.29</v>
      </c>
      <c r="AD43" s="203">
        <v>0</v>
      </c>
      <c r="AE43" s="203">
        <v>0</v>
      </c>
      <c r="AF43" s="203">
        <v>0</v>
      </c>
      <c r="AG43" s="203">
        <v>-0.56999999999999995</v>
      </c>
      <c r="AH43" s="203">
        <v>0</v>
      </c>
      <c r="AI43" s="203">
        <v>0</v>
      </c>
      <c r="AJ43" s="203">
        <v>0</v>
      </c>
      <c r="AK43" s="203">
        <v>76.459999999999994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67.680000000000007</v>
      </c>
      <c r="L44" s="203">
        <v>67.680000000000007</v>
      </c>
      <c r="M44" s="203">
        <v>9.67</v>
      </c>
      <c r="N44" s="203">
        <v>14.5</v>
      </c>
      <c r="O44" s="203">
        <v>9.67</v>
      </c>
      <c r="P44" s="203">
        <v>26.62</v>
      </c>
      <c r="Q44" s="203">
        <v>3.04</v>
      </c>
      <c r="R44" s="203">
        <v>5.71</v>
      </c>
      <c r="S44" s="203">
        <v>3.58</v>
      </c>
      <c r="T44" s="203">
        <v>0</v>
      </c>
      <c r="U44" s="203">
        <v>50.05</v>
      </c>
      <c r="V44" s="203">
        <v>0</v>
      </c>
      <c r="W44" s="203">
        <v>4.83</v>
      </c>
      <c r="X44" s="203">
        <v>14.5</v>
      </c>
      <c r="Y44" s="203">
        <v>0</v>
      </c>
      <c r="Z44" s="203">
        <v>48.35</v>
      </c>
      <c r="AA44" s="203">
        <v>15.55</v>
      </c>
      <c r="AB44" s="203">
        <v>0</v>
      </c>
      <c r="AC44" s="203">
        <v>5.14</v>
      </c>
      <c r="AD44" s="203">
        <v>0</v>
      </c>
      <c r="AE44" s="203">
        <v>0</v>
      </c>
      <c r="AF44" s="203">
        <v>0</v>
      </c>
      <c r="AG44" s="203">
        <v>-0.56999999999999995</v>
      </c>
      <c r="AH44" s="203">
        <v>0</v>
      </c>
      <c r="AI44" s="203">
        <v>0</v>
      </c>
      <c r="AJ44" s="203">
        <v>0</v>
      </c>
      <c r="AK44" s="203">
        <v>76.459999999999994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83.62</v>
      </c>
      <c r="L45" s="203">
        <v>67.680000000000007</v>
      </c>
      <c r="M45" s="203">
        <v>9.67</v>
      </c>
      <c r="N45" s="203">
        <v>14.5</v>
      </c>
      <c r="O45" s="203">
        <v>9.6999999999999993</v>
      </c>
      <c r="P45" s="203">
        <v>26.62</v>
      </c>
      <c r="Q45" s="203">
        <v>2.65</v>
      </c>
      <c r="R45" s="203">
        <v>5.71</v>
      </c>
      <c r="S45" s="203">
        <v>3.58</v>
      </c>
      <c r="T45" s="203">
        <v>0</v>
      </c>
      <c r="U45" s="203">
        <v>50.05</v>
      </c>
      <c r="V45" s="203">
        <v>0</v>
      </c>
      <c r="W45" s="203">
        <v>4.83</v>
      </c>
      <c r="X45" s="203">
        <v>14.5</v>
      </c>
      <c r="Y45" s="203">
        <v>0</v>
      </c>
      <c r="Z45" s="203">
        <v>48.35</v>
      </c>
      <c r="AA45" s="203">
        <v>15.55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-0.56999999999999995</v>
      </c>
      <c r="AH45" s="203">
        <v>0</v>
      </c>
      <c r="AI45" s="203">
        <v>0</v>
      </c>
      <c r="AJ45" s="203">
        <v>0</v>
      </c>
      <c r="AK45" s="203">
        <v>76.459999999999994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83.65</v>
      </c>
      <c r="L46" s="203">
        <v>67.680000000000007</v>
      </c>
      <c r="M46" s="203">
        <v>9.67</v>
      </c>
      <c r="N46" s="203">
        <v>14.5</v>
      </c>
      <c r="O46" s="203">
        <v>9.6999999999999993</v>
      </c>
      <c r="P46" s="203">
        <v>26.62</v>
      </c>
      <c r="Q46" s="203">
        <v>2.65</v>
      </c>
      <c r="R46" s="203">
        <v>5.71</v>
      </c>
      <c r="S46" s="203">
        <v>3.58</v>
      </c>
      <c r="T46" s="203">
        <v>0</v>
      </c>
      <c r="U46" s="203">
        <v>50.05</v>
      </c>
      <c r="V46" s="203">
        <v>0</v>
      </c>
      <c r="W46" s="203">
        <v>4.83</v>
      </c>
      <c r="X46" s="203">
        <v>14.5</v>
      </c>
      <c r="Y46" s="203">
        <v>0</v>
      </c>
      <c r="Z46" s="203">
        <v>48.35</v>
      </c>
      <c r="AA46" s="203">
        <v>15.55</v>
      </c>
      <c r="AB46" s="203">
        <v>0</v>
      </c>
      <c r="AC46" s="203">
        <v>13.57</v>
      </c>
      <c r="AD46" s="203">
        <v>0</v>
      </c>
      <c r="AE46" s="203">
        <v>0</v>
      </c>
      <c r="AF46" s="203">
        <v>0</v>
      </c>
      <c r="AG46" s="203">
        <v>-0.56999999999999995</v>
      </c>
      <c r="AH46" s="203">
        <v>0</v>
      </c>
      <c r="AI46" s="203">
        <v>0</v>
      </c>
      <c r="AJ46" s="203">
        <v>0</v>
      </c>
      <c r="AK46" s="203">
        <v>76.459999999999994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83.62</v>
      </c>
      <c r="L47" s="203">
        <v>67.680000000000007</v>
      </c>
      <c r="M47" s="203">
        <v>9.67</v>
      </c>
      <c r="N47" s="203">
        <v>14.5</v>
      </c>
      <c r="O47" s="203">
        <v>9.6999999999999993</v>
      </c>
      <c r="P47" s="203">
        <v>26.62</v>
      </c>
      <c r="Q47" s="203">
        <v>3.04</v>
      </c>
      <c r="R47" s="203">
        <v>5.71</v>
      </c>
      <c r="S47" s="203">
        <v>3.58</v>
      </c>
      <c r="T47" s="203">
        <v>0</v>
      </c>
      <c r="U47" s="203">
        <v>50.05</v>
      </c>
      <c r="V47" s="203">
        <v>0</v>
      </c>
      <c r="W47" s="203">
        <v>4.83</v>
      </c>
      <c r="X47" s="203">
        <v>14.5</v>
      </c>
      <c r="Y47" s="203">
        <v>0</v>
      </c>
      <c r="Z47" s="203">
        <v>48.35</v>
      </c>
      <c r="AA47" s="203">
        <v>15.55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-0.56999999999999995</v>
      </c>
      <c r="AH47" s="203">
        <v>0</v>
      </c>
      <c r="AI47" s="203">
        <v>0</v>
      </c>
      <c r="AJ47" s="203">
        <v>0</v>
      </c>
      <c r="AK47" s="203">
        <v>76.459999999999994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83.65</v>
      </c>
      <c r="L48" s="203">
        <v>67.680000000000007</v>
      </c>
      <c r="M48" s="203">
        <v>9.67</v>
      </c>
      <c r="N48" s="203">
        <v>14.5</v>
      </c>
      <c r="O48" s="203">
        <v>9.6999999999999993</v>
      </c>
      <c r="P48" s="203">
        <v>26.62</v>
      </c>
      <c r="Q48" s="203">
        <v>3.04</v>
      </c>
      <c r="R48" s="203">
        <v>5.71</v>
      </c>
      <c r="S48" s="203">
        <v>3.58</v>
      </c>
      <c r="T48" s="203">
        <v>0</v>
      </c>
      <c r="U48" s="203">
        <v>50.05</v>
      </c>
      <c r="V48" s="203">
        <v>0</v>
      </c>
      <c r="W48" s="203">
        <v>4.83</v>
      </c>
      <c r="X48" s="203">
        <v>14.5</v>
      </c>
      <c r="Y48" s="203">
        <v>0</v>
      </c>
      <c r="Z48" s="203">
        <v>48.35</v>
      </c>
      <c r="AA48" s="203">
        <v>15.55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-0.56999999999999995</v>
      </c>
      <c r="AH48" s="203">
        <v>0</v>
      </c>
      <c r="AI48" s="203">
        <v>0</v>
      </c>
      <c r="AJ48" s="203">
        <v>0</v>
      </c>
      <c r="AK48" s="203">
        <v>76.459999999999994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83.8</v>
      </c>
      <c r="L49" s="203">
        <v>67.680000000000007</v>
      </c>
      <c r="M49" s="203">
        <v>9.67</v>
      </c>
      <c r="N49" s="203">
        <v>14.5</v>
      </c>
      <c r="O49" s="203">
        <v>24.17</v>
      </c>
      <c r="P49" s="203">
        <v>26.62</v>
      </c>
      <c r="Q49" s="203">
        <v>3.1</v>
      </c>
      <c r="R49" s="203">
        <v>5.93</v>
      </c>
      <c r="S49" s="203">
        <v>3.97</v>
      </c>
      <c r="T49" s="203">
        <v>0</v>
      </c>
      <c r="U49" s="203">
        <v>50.05</v>
      </c>
      <c r="V49" s="203">
        <v>0</v>
      </c>
      <c r="W49" s="203">
        <v>4.83</v>
      </c>
      <c r="X49" s="203">
        <v>15.47</v>
      </c>
      <c r="Y49" s="203">
        <v>0</v>
      </c>
      <c r="Z49" s="203">
        <v>48.35</v>
      </c>
      <c r="AA49" s="203">
        <v>15.55</v>
      </c>
      <c r="AB49" s="203">
        <v>0</v>
      </c>
      <c r="AC49" s="203">
        <v>13.57</v>
      </c>
      <c r="AD49" s="203">
        <v>0</v>
      </c>
      <c r="AE49" s="203">
        <v>0</v>
      </c>
      <c r="AF49" s="203">
        <v>0</v>
      </c>
      <c r="AG49" s="203">
        <v>-0.56999999999999995</v>
      </c>
      <c r="AH49" s="203">
        <v>0</v>
      </c>
      <c r="AI49" s="203">
        <v>0</v>
      </c>
      <c r="AJ49" s="203">
        <v>0</v>
      </c>
      <c r="AK49" s="203">
        <v>76.459999999999994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83.83</v>
      </c>
      <c r="L50" s="203">
        <v>67.680000000000007</v>
      </c>
      <c r="M50" s="203">
        <v>9.67</v>
      </c>
      <c r="N50" s="203">
        <v>14.5</v>
      </c>
      <c r="O50" s="203">
        <v>24.17</v>
      </c>
      <c r="P50" s="203">
        <v>26.62</v>
      </c>
      <c r="Q50" s="203">
        <v>3.1</v>
      </c>
      <c r="R50" s="203">
        <v>5.93</v>
      </c>
      <c r="S50" s="203">
        <v>3.97</v>
      </c>
      <c r="T50" s="203">
        <v>0</v>
      </c>
      <c r="U50" s="203">
        <v>50.05</v>
      </c>
      <c r="V50" s="203">
        <v>0</v>
      </c>
      <c r="W50" s="203">
        <v>4.83</v>
      </c>
      <c r="X50" s="203">
        <v>15.47</v>
      </c>
      <c r="Y50" s="203">
        <v>0</v>
      </c>
      <c r="Z50" s="203">
        <v>48.35</v>
      </c>
      <c r="AA50" s="203">
        <v>15.55</v>
      </c>
      <c r="AB50" s="203">
        <v>0</v>
      </c>
      <c r="AC50" s="203">
        <v>13.57</v>
      </c>
      <c r="AD50" s="203">
        <v>0</v>
      </c>
      <c r="AE50" s="203">
        <v>0</v>
      </c>
      <c r="AF50" s="203">
        <v>0</v>
      </c>
      <c r="AG50" s="203">
        <v>-0.56999999999999995</v>
      </c>
      <c r="AH50" s="203">
        <v>0</v>
      </c>
      <c r="AI50" s="203">
        <v>0</v>
      </c>
      <c r="AJ50" s="203">
        <v>0</v>
      </c>
      <c r="AK50" s="203">
        <v>76.459999999999994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83.8</v>
      </c>
      <c r="L51" s="203">
        <v>70</v>
      </c>
      <c r="M51" s="203">
        <v>4.84</v>
      </c>
      <c r="N51" s="203">
        <v>9.67</v>
      </c>
      <c r="O51" s="203">
        <v>4.8899999999999997</v>
      </c>
      <c r="P51" s="203">
        <v>4.83</v>
      </c>
      <c r="Q51" s="203">
        <v>3.04</v>
      </c>
      <c r="R51" s="203">
        <v>5.71</v>
      </c>
      <c r="S51" s="203">
        <v>3.58</v>
      </c>
      <c r="T51" s="203">
        <v>0</v>
      </c>
      <c r="U51" s="203">
        <v>50.05</v>
      </c>
      <c r="V51" s="203">
        <v>0</v>
      </c>
      <c r="W51" s="203">
        <v>0</v>
      </c>
      <c r="X51" s="203">
        <v>9.67</v>
      </c>
      <c r="Y51" s="203">
        <v>0</v>
      </c>
      <c r="Z51" s="203">
        <v>48.35</v>
      </c>
      <c r="AA51" s="203">
        <v>15.55</v>
      </c>
      <c r="AB51" s="203">
        <v>0</v>
      </c>
      <c r="AC51" s="203">
        <v>13.57</v>
      </c>
      <c r="AD51" s="203">
        <v>0</v>
      </c>
      <c r="AE51" s="203">
        <v>0</v>
      </c>
      <c r="AF51" s="203">
        <v>0</v>
      </c>
      <c r="AG51" s="203">
        <v>-0.56999999999999995</v>
      </c>
      <c r="AH51" s="203">
        <v>0</v>
      </c>
      <c r="AI51" s="203">
        <v>0</v>
      </c>
      <c r="AJ51" s="203">
        <v>0</v>
      </c>
      <c r="AK51" s="203">
        <v>76.459999999999994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83.83</v>
      </c>
      <c r="L52" s="203">
        <v>67.680000000000007</v>
      </c>
      <c r="M52" s="203">
        <v>9.67</v>
      </c>
      <c r="N52" s="203">
        <v>14.5</v>
      </c>
      <c r="O52" s="203">
        <v>9.6999999999999993</v>
      </c>
      <c r="P52" s="203">
        <v>9.67</v>
      </c>
      <c r="Q52" s="203">
        <v>3.04</v>
      </c>
      <c r="R52" s="203">
        <v>5.71</v>
      </c>
      <c r="S52" s="203">
        <v>3.58</v>
      </c>
      <c r="T52" s="203">
        <v>0</v>
      </c>
      <c r="U52" s="203">
        <v>50.05</v>
      </c>
      <c r="V52" s="203">
        <v>0</v>
      </c>
      <c r="W52" s="203">
        <v>0</v>
      </c>
      <c r="X52" s="203">
        <v>9.67</v>
      </c>
      <c r="Y52" s="203">
        <v>0</v>
      </c>
      <c r="Z52" s="203">
        <v>48.35</v>
      </c>
      <c r="AA52" s="203">
        <v>15.55</v>
      </c>
      <c r="AB52" s="203">
        <v>0</v>
      </c>
      <c r="AC52" s="203">
        <v>5.14</v>
      </c>
      <c r="AD52" s="203">
        <v>0</v>
      </c>
      <c r="AE52" s="203">
        <v>0</v>
      </c>
      <c r="AF52" s="203">
        <v>0</v>
      </c>
      <c r="AG52" s="203">
        <v>-0.56999999999999995</v>
      </c>
      <c r="AH52" s="203">
        <v>0</v>
      </c>
      <c r="AI52" s="203">
        <v>0</v>
      </c>
      <c r="AJ52" s="203">
        <v>0</v>
      </c>
      <c r="AK52" s="203">
        <v>76.459999999999994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83.8</v>
      </c>
      <c r="L53" s="203">
        <v>65.44</v>
      </c>
      <c r="M53" s="203">
        <v>10.18</v>
      </c>
      <c r="N53" s="203">
        <v>14.5</v>
      </c>
      <c r="O53" s="203">
        <v>9.74</v>
      </c>
      <c r="P53" s="203">
        <v>21.27</v>
      </c>
      <c r="Q53" s="203">
        <v>3.04</v>
      </c>
      <c r="R53" s="203">
        <v>5.71</v>
      </c>
      <c r="S53" s="203">
        <v>3.58</v>
      </c>
      <c r="T53" s="203">
        <v>0</v>
      </c>
      <c r="U53" s="203">
        <v>50.05</v>
      </c>
      <c r="V53" s="203">
        <v>0</v>
      </c>
      <c r="W53" s="203">
        <v>4.83</v>
      </c>
      <c r="X53" s="203">
        <v>15.47</v>
      </c>
      <c r="Y53" s="203">
        <v>0</v>
      </c>
      <c r="Z53" s="203">
        <v>48.35</v>
      </c>
      <c r="AA53" s="203">
        <v>15.55</v>
      </c>
      <c r="AB53" s="203">
        <v>0</v>
      </c>
      <c r="AC53" s="203">
        <v>5.14</v>
      </c>
      <c r="AD53" s="203">
        <v>0</v>
      </c>
      <c r="AE53" s="203">
        <v>0</v>
      </c>
      <c r="AF53" s="203">
        <v>0</v>
      </c>
      <c r="AG53" s="203">
        <v>-0.56999999999999995</v>
      </c>
      <c r="AH53" s="203">
        <v>0</v>
      </c>
      <c r="AI53" s="203">
        <v>0</v>
      </c>
      <c r="AJ53" s="203">
        <v>0</v>
      </c>
      <c r="AK53" s="203">
        <v>76.459999999999994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83.83</v>
      </c>
      <c r="L54" s="203">
        <v>65.44</v>
      </c>
      <c r="M54" s="203">
        <v>10.18</v>
      </c>
      <c r="N54" s="203">
        <v>14.5</v>
      </c>
      <c r="O54" s="203">
        <v>9.74</v>
      </c>
      <c r="P54" s="203">
        <v>9.67</v>
      </c>
      <c r="Q54" s="203">
        <v>3.04</v>
      </c>
      <c r="R54" s="203">
        <v>5.71</v>
      </c>
      <c r="S54" s="203">
        <v>3.58</v>
      </c>
      <c r="T54" s="203">
        <v>0</v>
      </c>
      <c r="U54" s="203">
        <v>50.05</v>
      </c>
      <c r="V54" s="203">
        <v>0</v>
      </c>
      <c r="W54" s="203">
        <v>0</v>
      </c>
      <c r="X54" s="203">
        <v>0</v>
      </c>
      <c r="Y54" s="203">
        <v>0</v>
      </c>
      <c r="Z54" s="203">
        <v>48.35</v>
      </c>
      <c r="AA54" s="203">
        <v>15.55</v>
      </c>
      <c r="AB54" s="203">
        <v>0</v>
      </c>
      <c r="AC54" s="203">
        <v>13.57</v>
      </c>
      <c r="AD54" s="203">
        <v>0</v>
      </c>
      <c r="AE54" s="203">
        <v>0</v>
      </c>
      <c r="AF54" s="203">
        <v>0</v>
      </c>
      <c r="AG54" s="203">
        <v>-0.56999999999999995</v>
      </c>
      <c r="AH54" s="203">
        <v>0</v>
      </c>
      <c r="AI54" s="203">
        <v>0</v>
      </c>
      <c r="AJ54" s="203">
        <v>0</v>
      </c>
      <c r="AK54" s="203">
        <v>76.459999999999994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83.8</v>
      </c>
      <c r="L55" s="203">
        <v>24.17</v>
      </c>
      <c r="M55" s="203">
        <v>8.7799999999999994</v>
      </c>
      <c r="N55" s="203">
        <v>0</v>
      </c>
      <c r="O55" s="203">
        <v>13.37</v>
      </c>
      <c r="P55" s="203">
        <v>26.62</v>
      </c>
      <c r="Q55" s="203">
        <v>3.04</v>
      </c>
      <c r="R55" s="203">
        <v>5.71</v>
      </c>
      <c r="S55" s="203">
        <v>3.58</v>
      </c>
      <c r="T55" s="203">
        <v>0</v>
      </c>
      <c r="U55" s="203">
        <v>50.05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20.38</v>
      </c>
      <c r="AB55" s="203">
        <v>0</v>
      </c>
      <c r="AC55" s="203">
        <v>13.57</v>
      </c>
      <c r="AD55" s="203">
        <v>0</v>
      </c>
      <c r="AE55" s="203">
        <v>0</v>
      </c>
      <c r="AF55" s="203">
        <v>0</v>
      </c>
      <c r="AG55" s="203">
        <v>-0.56999999999999995</v>
      </c>
      <c r="AH55" s="203">
        <v>0</v>
      </c>
      <c r="AI55" s="203">
        <v>0</v>
      </c>
      <c r="AJ55" s="203">
        <v>0</v>
      </c>
      <c r="AK55" s="203">
        <v>76.459999999999994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83.83</v>
      </c>
      <c r="L56" s="203">
        <v>24.17</v>
      </c>
      <c r="M56" s="203">
        <v>8.7799999999999994</v>
      </c>
      <c r="N56" s="203">
        <v>0</v>
      </c>
      <c r="O56" s="203">
        <v>13.37</v>
      </c>
      <c r="P56" s="203">
        <v>26.62</v>
      </c>
      <c r="Q56" s="203">
        <v>3.04</v>
      </c>
      <c r="R56" s="203">
        <v>5.71</v>
      </c>
      <c r="S56" s="203">
        <v>3.58</v>
      </c>
      <c r="T56" s="203">
        <v>0</v>
      </c>
      <c r="U56" s="203">
        <v>50.05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20.38</v>
      </c>
      <c r="AB56" s="203">
        <v>0</v>
      </c>
      <c r="AC56" s="203">
        <v>13.57</v>
      </c>
      <c r="AD56" s="203">
        <v>0</v>
      </c>
      <c r="AE56" s="203">
        <v>0</v>
      </c>
      <c r="AF56" s="203">
        <v>0</v>
      </c>
      <c r="AG56" s="203">
        <v>-0.56999999999999995</v>
      </c>
      <c r="AH56" s="203">
        <v>0</v>
      </c>
      <c r="AI56" s="203">
        <v>0</v>
      </c>
      <c r="AJ56" s="203">
        <v>0</v>
      </c>
      <c r="AK56" s="203">
        <v>76.459999999999994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83.8</v>
      </c>
      <c r="L57" s="203">
        <v>24.17</v>
      </c>
      <c r="M57" s="203">
        <v>10.23</v>
      </c>
      <c r="N57" s="203">
        <v>9.67</v>
      </c>
      <c r="O57" s="203">
        <v>14.49</v>
      </c>
      <c r="P57" s="203">
        <v>9.67</v>
      </c>
      <c r="Q57" s="203">
        <v>3.04</v>
      </c>
      <c r="R57" s="203">
        <v>5.71</v>
      </c>
      <c r="S57" s="203">
        <v>3.58</v>
      </c>
      <c r="T57" s="203">
        <v>0</v>
      </c>
      <c r="U57" s="203">
        <v>50.05</v>
      </c>
      <c r="V57" s="203">
        <v>0</v>
      </c>
      <c r="W57" s="203">
        <v>4.83</v>
      </c>
      <c r="X57" s="203">
        <v>15.47</v>
      </c>
      <c r="Y57" s="203">
        <v>0</v>
      </c>
      <c r="Z57" s="203">
        <v>0</v>
      </c>
      <c r="AA57" s="203">
        <v>15.55</v>
      </c>
      <c r="AB57" s="203">
        <v>0</v>
      </c>
      <c r="AC57" s="203">
        <v>13.57</v>
      </c>
      <c r="AD57" s="203">
        <v>0</v>
      </c>
      <c r="AE57" s="203">
        <v>0</v>
      </c>
      <c r="AF57" s="203">
        <v>0</v>
      </c>
      <c r="AG57" s="203">
        <v>-0.56999999999999995</v>
      </c>
      <c r="AH57" s="203">
        <v>0</v>
      </c>
      <c r="AI57" s="203">
        <v>0</v>
      </c>
      <c r="AJ57" s="203">
        <v>0</v>
      </c>
      <c r="AK57" s="203">
        <v>76.459999999999994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83.83</v>
      </c>
      <c r="L58" s="203">
        <v>24.17</v>
      </c>
      <c r="M58" s="203">
        <v>10.23</v>
      </c>
      <c r="N58" s="203">
        <v>9.67</v>
      </c>
      <c r="O58" s="203">
        <v>14.49</v>
      </c>
      <c r="P58" s="203">
        <v>9.67</v>
      </c>
      <c r="Q58" s="203">
        <v>3.04</v>
      </c>
      <c r="R58" s="203">
        <v>5.71</v>
      </c>
      <c r="S58" s="203">
        <v>3.58</v>
      </c>
      <c r="T58" s="203">
        <v>0</v>
      </c>
      <c r="U58" s="203">
        <v>50.05</v>
      </c>
      <c r="V58" s="203">
        <v>0</v>
      </c>
      <c r="W58" s="203">
        <v>4.83</v>
      </c>
      <c r="X58" s="203">
        <v>15.47</v>
      </c>
      <c r="Y58" s="203">
        <v>0</v>
      </c>
      <c r="Z58" s="203">
        <v>0</v>
      </c>
      <c r="AA58" s="203">
        <v>15.55</v>
      </c>
      <c r="AB58" s="203">
        <v>0</v>
      </c>
      <c r="AC58" s="203">
        <v>13.57</v>
      </c>
      <c r="AD58" s="203">
        <v>0</v>
      </c>
      <c r="AE58" s="203">
        <v>0</v>
      </c>
      <c r="AF58" s="203">
        <v>0</v>
      </c>
      <c r="AG58" s="203">
        <v>-0.56999999999999995</v>
      </c>
      <c r="AH58" s="203">
        <v>0</v>
      </c>
      <c r="AI58" s="203">
        <v>0</v>
      </c>
      <c r="AJ58" s="203">
        <v>0</v>
      </c>
      <c r="AK58" s="203">
        <v>76.459999999999994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83.8</v>
      </c>
      <c r="L59" s="203">
        <v>24.17</v>
      </c>
      <c r="M59" s="203">
        <v>10.23</v>
      </c>
      <c r="N59" s="203">
        <v>9.67</v>
      </c>
      <c r="O59" s="203">
        <v>14.49</v>
      </c>
      <c r="P59" s="203">
        <v>9.67</v>
      </c>
      <c r="Q59" s="203">
        <v>3.04</v>
      </c>
      <c r="R59" s="203">
        <v>5.71</v>
      </c>
      <c r="S59" s="203">
        <v>3.58</v>
      </c>
      <c r="T59" s="203">
        <v>0</v>
      </c>
      <c r="U59" s="203">
        <v>50.05</v>
      </c>
      <c r="V59" s="203">
        <v>0</v>
      </c>
      <c r="W59" s="203">
        <v>0.53</v>
      </c>
      <c r="X59" s="203">
        <v>4.83</v>
      </c>
      <c r="Y59" s="203">
        <v>0</v>
      </c>
      <c r="Z59" s="203">
        <v>0</v>
      </c>
      <c r="AA59" s="203">
        <v>15.55</v>
      </c>
      <c r="AB59" s="203">
        <v>0</v>
      </c>
      <c r="AC59" s="203">
        <v>13.57</v>
      </c>
      <c r="AD59" s="203">
        <v>0</v>
      </c>
      <c r="AE59" s="203">
        <v>0</v>
      </c>
      <c r="AF59" s="203">
        <v>0</v>
      </c>
      <c r="AG59" s="203">
        <v>-0.56999999999999995</v>
      </c>
      <c r="AH59" s="203">
        <v>0</v>
      </c>
      <c r="AI59" s="203">
        <v>0</v>
      </c>
      <c r="AJ59" s="203">
        <v>0</v>
      </c>
      <c r="AK59" s="203">
        <v>76.459999999999994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83.83</v>
      </c>
      <c r="L60" s="203">
        <v>24.17</v>
      </c>
      <c r="M60" s="203">
        <v>10.23</v>
      </c>
      <c r="N60" s="203">
        <v>9.67</v>
      </c>
      <c r="O60" s="203">
        <v>18.37</v>
      </c>
      <c r="P60" s="203">
        <v>26.62</v>
      </c>
      <c r="Q60" s="203">
        <v>3.04</v>
      </c>
      <c r="R60" s="203">
        <v>5.71</v>
      </c>
      <c r="S60" s="203">
        <v>3.58</v>
      </c>
      <c r="T60" s="203">
        <v>0</v>
      </c>
      <c r="U60" s="203">
        <v>50.05</v>
      </c>
      <c r="V60" s="203">
        <v>0</v>
      </c>
      <c r="W60" s="203">
        <v>4.83</v>
      </c>
      <c r="X60" s="203">
        <v>15.47</v>
      </c>
      <c r="Y60" s="203">
        <v>0</v>
      </c>
      <c r="Z60" s="203">
        <v>0</v>
      </c>
      <c r="AA60" s="203">
        <v>15.55</v>
      </c>
      <c r="AB60" s="203">
        <v>0</v>
      </c>
      <c r="AC60" s="203">
        <v>13.57</v>
      </c>
      <c r="AD60" s="203">
        <v>0</v>
      </c>
      <c r="AE60" s="203">
        <v>0</v>
      </c>
      <c r="AF60" s="203">
        <v>0</v>
      </c>
      <c r="AG60" s="203">
        <v>-0.56999999999999995</v>
      </c>
      <c r="AH60" s="203">
        <v>0</v>
      </c>
      <c r="AI60" s="203">
        <v>0</v>
      </c>
      <c r="AJ60" s="203">
        <v>0</v>
      </c>
      <c r="AK60" s="203">
        <v>76.459999999999994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83.8</v>
      </c>
      <c r="L61" s="203">
        <v>24.17</v>
      </c>
      <c r="M61" s="203">
        <v>10.18</v>
      </c>
      <c r="N61" s="203">
        <v>9.67</v>
      </c>
      <c r="O61" s="203">
        <v>69.62</v>
      </c>
      <c r="P61" s="203">
        <v>26.62</v>
      </c>
      <c r="Q61" s="203">
        <v>3.1</v>
      </c>
      <c r="R61" s="203">
        <v>5.93</v>
      </c>
      <c r="S61" s="203">
        <v>3.97</v>
      </c>
      <c r="T61" s="203">
        <v>0</v>
      </c>
      <c r="U61" s="203">
        <v>50.05</v>
      </c>
      <c r="V61" s="203">
        <v>0</v>
      </c>
      <c r="W61" s="203">
        <v>4.83</v>
      </c>
      <c r="X61" s="203">
        <v>15.47</v>
      </c>
      <c r="Y61" s="203">
        <v>0</v>
      </c>
      <c r="Z61" s="203">
        <v>0</v>
      </c>
      <c r="AA61" s="203">
        <v>15.55</v>
      </c>
      <c r="AB61" s="203">
        <v>0</v>
      </c>
      <c r="AC61" s="203">
        <v>13.57</v>
      </c>
      <c r="AD61" s="203">
        <v>0</v>
      </c>
      <c r="AE61" s="203">
        <v>0</v>
      </c>
      <c r="AF61" s="203">
        <v>0</v>
      </c>
      <c r="AG61" s="203">
        <v>-0.56999999999999995</v>
      </c>
      <c r="AH61" s="203">
        <v>0</v>
      </c>
      <c r="AI61" s="203">
        <v>0</v>
      </c>
      <c r="AJ61" s="203">
        <v>0</v>
      </c>
      <c r="AK61" s="203">
        <v>76.459999999999994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83.83</v>
      </c>
      <c r="L62" s="203">
        <v>24.17</v>
      </c>
      <c r="M62" s="203">
        <v>10.18</v>
      </c>
      <c r="N62" s="203">
        <v>9.67</v>
      </c>
      <c r="O62" s="203">
        <v>55.12</v>
      </c>
      <c r="P62" s="203">
        <v>26.62</v>
      </c>
      <c r="Q62" s="203">
        <v>3.04</v>
      </c>
      <c r="R62" s="203">
        <v>5.71</v>
      </c>
      <c r="S62" s="203">
        <v>3.58</v>
      </c>
      <c r="T62" s="203">
        <v>0</v>
      </c>
      <c r="U62" s="203">
        <v>50.05</v>
      </c>
      <c r="V62" s="203">
        <v>0</v>
      </c>
      <c r="W62" s="203">
        <v>4.83</v>
      </c>
      <c r="X62" s="203">
        <v>15.47</v>
      </c>
      <c r="Y62" s="203">
        <v>0</v>
      </c>
      <c r="Z62" s="203">
        <v>0</v>
      </c>
      <c r="AA62" s="203">
        <v>15.55</v>
      </c>
      <c r="AB62" s="203">
        <v>0</v>
      </c>
      <c r="AC62" s="203">
        <v>13.57</v>
      </c>
      <c r="AD62" s="203">
        <v>0</v>
      </c>
      <c r="AE62" s="203">
        <v>0</v>
      </c>
      <c r="AF62" s="203">
        <v>0</v>
      </c>
      <c r="AG62" s="203">
        <v>-0.56999999999999995</v>
      </c>
      <c r="AH62" s="203">
        <v>0</v>
      </c>
      <c r="AI62" s="203">
        <v>0</v>
      </c>
      <c r="AJ62" s="203">
        <v>0</v>
      </c>
      <c r="AK62" s="203">
        <v>76.459999999999994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82.89</v>
      </c>
      <c r="L63" s="203">
        <v>24.17</v>
      </c>
      <c r="M63" s="203">
        <v>9.9499999999999993</v>
      </c>
      <c r="N63" s="203">
        <v>9.67</v>
      </c>
      <c r="O63" s="203">
        <v>20.309999999999999</v>
      </c>
      <c r="P63" s="203">
        <v>26.62</v>
      </c>
      <c r="Q63" s="203">
        <v>2.62</v>
      </c>
      <c r="R63" s="203">
        <v>5.6</v>
      </c>
      <c r="S63" s="203">
        <v>3.51</v>
      </c>
      <c r="T63" s="203">
        <v>0</v>
      </c>
      <c r="U63" s="203">
        <v>50.05</v>
      </c>
      <c r="V63" s="203">
        <v>0</v>
      </c>
      <c r="W63" s="203">
        <v>4.83</v>
      </c>
      <c r="X63" s="203">
        <v>15.47</v>
      </c>
      <c r="Y63" s="203">
        <v>0</v>
      </c>
      <c r="Z63" s="203">
        <v>0</v>
      </c>
      <c r="AA63" s="203">
        <v>15.15</v>
      </c>
      <c r="AB63" s="203">
        <v>0</v>
      </c>
      <c r="AC63" s="203">
        <v>13.57</v>
      </c>
      <c r="AD63" s="203">
        <v>0</v>
      </c>
      <c r="AE63" s="203">
        <v>0</v>
      </c>
      <c r="AF63" s="203">
        <v>0</v>
      </c>
      <c r="AG63" s="203">
        <v>-0.56999999999999995</v>
      </c>
      <c r="AH63" s="203">
        <v>0</v>
      </c>
      <c r="AI63" s="203">
        <v>0</v>
      </c>
      <c r="AJ63" s="203">
        <v>0</v>
      </c>
      <c r="AK63" s="203">
        <v>76.459999999999994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82.91</v>
      </c>
      <c r="L64" s="203">
        <v>24.17</v>
      </c>
      <c r="M64" s="203">
        <v>9.9499999999999993</v>
      </c>
      <c r="N64" s="203">
        <v>9.67</v>
      </c>
      <c r="O64" s="203">
        <v>36.74</v>
      </c>
      <c r="P64" s="203">
        <v>26.62</v>
      </c>
      <c r="Q64" s="203">
        <v>2.62</v>
      </c>
      <c r="R64" s="203">
        <v>5.6</v>
      </c>
      <c r="S64" s="203">
        <v>3.51</v>
      </c>
      <c r="T64" s="203">
        <v>0</v>
      </c>
      <c r="U64" s="203">
        <v>50.05</v>
      </c>
      <c r="V64" s="203">
        <v>0</v>
      </c>
      <c r="W64" s="203">
        <v>4.83</v>
      </c>
      <c r="X64" s="203">
        <v>15.47</v>
      </c>
      <c r="Y64" s="203">
        <v>0</v>
      </c>
      <c r="Z64" s="203">
        <v>0</v>
      </c>
      <c r="AA64" s="203">
        <v>15.15</v>
      </c>
      <c r="AB64" s="203">
        <v>0</v>
      </c>
      <c r="AC64" s="203">
        <v>13.57</v>
      </c>
      <c r="AD64" s="203">
        <v>0</v>
      </c>
      <c r="AE64" s="203">
        <v>0</v>
      </c>
      <c r="AF64" s="203">
        <v>0</v>
      </c>
      <c r="AG64" s="203">
        <v>-0.56999999999999995</v>
      </c>
      <c r="AH64" s="203">
        <v>0</v>
      </c>
      <c r="AI64" s="203">
        <v>0</v>
      </c>
      <c r="AJ64" s="203">
        <v>0</v>
      </c>
      <c r="AK64" s="203">
        <v>76.459999999999994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82.89</v>
      </c>
      <c r="L65" s="203">
        <v>24.17</v>
      </c>
      <c r="M65" s="203">
        <v>9.67</v>
      </c>
      <c r="N65" s="203">
        <v>9.67</v>
      </c>
      <c r="O65" s="203">
        <v>70.86</v>
      </c>
      <c r="P65" s="203">
        <v>26.62</v>
      </c>
      <c r="Q65" s="203">
        <v>2.62</v>
      </c>
      <c r="R65" s="203">
        <v>5.6</v>
      </c>
      <c r="S65" s="203">
        <v>3.51</v>
      </c>
      <c r="T65" s="203">
        <v>0</v>
      </c>
      <c r="U65" s="203">
        <v>50.05</v>
      </c>
      <c r="V65" s="203">
        <v>0</v>
      </c>
      <c r="W65" s="203">
        <v>4.83</v>
      </c>
      <c r="X65" s="203">
        <v>15.47</v>
      </c>
      <c r="Y65" s="203">
        <v>0</v>
      </c>
      <c r="Z65" s="203">
        <v>0</v>
      </c>
      <c r="AA65" s="203">
        <v>15.15</v>
      </c>
      <c r="AB65" s="203">
        <v>0</v>
      </c>
      <c r="AC65" s="203">
        <v>13.57</v>
      </c>
      <c r="AD65" s="203">
        <v>0</v>
      </c>
      <c r="AE65" s="203">
        <v>0</v>
      </c>
      <c r="AF65" s="203">
        <v>0</v>
      </c>
      <c r="AG65" s="203">
        <v>-0.56999999999999995</v>
      </c>
      <c r="AH65" s="203">
        <v>0</v>
      </c>
      <c r="AI65" s="203">
        <v>0</v>
      </c>
      <c r="AJ65" s="203">
        <v>0</v>
      </c>
      <c r="AK65" s="203">
        <v>76.459999999999994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82.91</v>
      </c>
      <c r="L66" s="203">
        <v>24.17</v>
      </c>
      <c r="M66" s="203">
        <v>9.67</v>
      </c>
      <c r="N66" s="203">
        <v>9.67</v>
      </c>
      <c r="O66" s="203">
        <v>51.25</v>
      </c>
      <c r="P66" s="203">
        <v>26.62</v>
      </c>
      <c r="Q66" s="203">
        <v>2.62</v>
      </c>
      <c r="R66" s="203">
        <v>5.6</v>
      </c>
      <c r="S66" s="203">
        <v>3.51</v>
      </c>
      <c r="T66" s="203">
        <v>0</v>
      </c>
      <c r="U66" s="203">
        <v>50.05</v>
      </c>
      <c r="V66" s="203">
        <v>0</v>
      </c>
      <c r="W66" s="203">
        <v>4.83</v>
      </c>
      <c r="X66" s="203">
        <v>15.47</v>
      </c>
      <c r="Y66" s="203">
        <v>0</v>
      </c>
      <c r="Z66" s="203">
        <v>0</v>
      </c>
      <c r="AA66" s="203">
        <v>15.15</v>
      </c>
      <c r="AB66" s="203">
        <v>0</v>
      </c>
      <c r="AC66" s="203">
        <v>13.57</v>
      </c>
      <c r="AD66" s="203">
        <v>0</v>
      </c>
      <c r="AE66" s="203">
        <v>0</v>
      </c>
      <c r="AF66" s="203">
        <v>0</v>
      </c>
      <c r="AG66" s="203">
        <v>-0.56999999999999995</v>
      </c>
      <c r="AH66" s="203">
        <v>0</v>
      </c>
      <c r="AI66" s="203">
        <v>0</v>
      </c>
      <c r="AJ66" s="203">
        <v>0</v>
      </c>
      <c r="AK66" s="203">
        <v>76.459999999999994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84.08</v>
      </c>
      <c r="L67" s="203">
        <v>23.21</v>
      </c>
      <c r="M67" s="203">
        <v>9.57</v>
      </c>
      <c r="N67" s="203">
        <v>9.35</v>
      </c>
      <c r="O67" s="203">
        <v>38.68</v>
      </c>
      <c r="P67" s="203">
        <v>26.62</v>
      </c>
      <c r="Q67" s="203">
        <v>2.96</v>
      </c>
      <c r="R67" s="203">
        <v>5.88</v>
      </c>
      <c r="S67" s="203">
        <v>3.67</v>
      </c>
      <c r="T67" s="203">
        <v>0</v>
      </c>
      <c r="U67" s="203">
        <v>50.05</v>
      </c>
      <c r="V67" s="203">
        <v>0</v>
      </c>
      <c r="W67" s="203">
        <v>4.67</v>
      </c>
      <c r="X67" s="203">
        <v>14.96</v>
      </c>
      <c r="Y67" s="203">
        <v>0</v>
      </c>
      <c r="Z67" s="203">
        <v>0</v>
      </c>
      <c r="AA67" s="203">
        <v>15.71</v>
      </c>
      <c r="AB67" s="203">
        <v>0</v>
      </c>
      <c r="AC67" s="203">
        <v>5.14</v>
      </c>
      <c r="AD67" s="203">
        <v>0</v>
      </c>
      <c r="AE67" s="203">
        <v>0</v>
      </c>
      <c r="AF67" s="203">
        <v>0</v>
      </c>
      <c r="AG67" s="203">
        <v>-0.56999999999999995</v>
      </c>
      <c r="AH67" s="203">
        <v>0</v>
      </c>
      <c r="AI67" s="203">
        <v>0</v>
      </c>
      <c r="AJ67" s="203">
        <v>0</v>
      </c>
      <c r="AK67" s="203">
        <v>76.459999999999994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84.1</v>
      </c>
      <c r="L68" s="203">
        <v>23.21</v>
      </c>
      <c r="M68" s="203">
        <v>9.57</v>
      </c>
      <c r="N68" s="203">
        <v>27.07</v>
      </c>
      <c r="O68" s="203">
        <v>70.86</v>
      </c>
      <c r="P68" s="203">
        <v>26.62</v>
      </c>
      <c r="Q68" s="203">
        <v>2.96</v>
      </c>
      <c r="R68" s="203">
        <v>5.88</v>
      </c>
      <c r="S68" s="203">
        <v>3.67</v>
      </c>
      <c r="T68" s="203">
        <v>0</v>
      </c>
      <c r="U68" s="203">
        <v>50.05</v>
      </c>
      <c r="V68" s="203">
        <v>0</v>
      </c>
      <c r="W68" s="203">
        <v>4.67</v>
      </c>
      <c r="X68" s="203">
        <v>14.96</v>
      </c>
      <c r="Y68" s="203">
        <v>0</v>
      </c>
      <c r="Z68" s="203">
        <v>0</v>
      </c>
      <c r="AA68" s="203">
        <v>15.71</v>
      </c>
      <c r="AB68" s="203">
        <v>0</v>
      </c>
      <c r="AC68" s="203">
        <v>13.57</v>
      </c>
      <c r="AD68" s="203">
        <v>0</v>
      </c>
      <c r="AE68" s="203">
        <v>0</v>
      </c>
      <c r="AF68" s="203">
        <v>0</v>
      </c>
      <c r="AG68" s="203">
        <v>-0.56999999999999995</v>
      </c>
      <c r="AH68" s="203">
        <v>0</v>
      </c>
      <c r="AI68" s="203">
        <v>0</v>
      </c>
      <c r="AJ68" s="203">
        <v>0</v>
      </c>
      <c r="AK68" s="203">
        <v>76.459999999999994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83.19</v>
      </c>
      <c r="L69" s="203">
        <v>23.21</v>
      </c>
      <c r="M69" s="203">
        <v>30.84</v>
      </c>
      <c r="N69" s="203">
        <v>50.16</v>
      </c>
      <c r="O69" s="203">
        <v>70.86</v>
      </c>
      <c r="P69" s="203">
        <v>26.62</v>
      </c>
      <c r="Q69" s="203">
        <v>3.04</v>
      </c>
      <c r="R69" s="203">
        <v>5.98</v>
      </c>
      <c r="S69" s="203">
        <v>3.89</v>
      </c>
      <c r="T69" s="203">
        <v>0</v>
      </c>
      <c r="U69" s="203">
        <v>50.05</v>
      </c>
      <c r="V69" s="203">
        <v>0</v>
      </c>
      <c r="W69" s="203">
        <v>4.67</v>
      </c>
      <c r="X69" s="203">
        <v>14.96</v>
      </c>
      <c r="Y69" s="203">
        <v>0</v>
      </c>
      <c r="Z69" s="203">
        <v>0</v>
      </c>
      <c r="AA69" s="203">
        <v>15.57</v>
      </c>
      <c r="AB69" s="203">
        <v>0</v>
      </c>
      <c r="AC69" s="203">
        <v>13.57</v>
      </c>
      <c r="AD69" s="203">
        <v>0</v>
      </c>
      <c r="AE69" s="203">
        <v>0</v>
      </c>
      <c r="AF69" s="203">
        <v>0</v>
      </c>
      <c r="AG69" s="203">
        <v>-0.56999999999999995</v>
      </c>
      <c r="AH69" s="203">
        <v>0</v>
      </c>
      <c r="AI69" s="203">
        <v>0</v>
      </c>
      <c r="AJ69" s="203">
        <v>0</v>
      </c>
      <c r="AK69" s="203">
        <v>76.459999999999994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83.2</v>
      </c>
      <c r="L70" s="203">
        <v>23.21</v>
      </c>
      <c r="M70" s="203">
        <v>30.84</v>
      </c>
      <c r="N70" s="203">
        <v>50.16</v>
      </c>
      <c r="O70" s="203">
        <v>70.86</v>
      </c>
      <c r="P70" s="203">
        <v>26.62</v>
      </c>
      <c r="Q70" s="203">
        <v>3.04</v>
      </c>
      <c r="R70" s="203">
        <v>5.98</v>
      </c>
      <c r="S70" s="203">
        <v>3.89</v>
      </c>
      <c r="T70" s="203">
        <v>0</v>
      </c>
      <c r="U70" s="203">
        <v>50.05</v>
      </c>
      <c r="V70" s="203">
        <v>0</v>
      </c>
      <c r="W70" s="203">
        <v>4.67</v>
      </c>
      <c r="X70" s="203">
        <v>14.96</v>
      </c>
      <c r="Y70" s="203">
        <v>0</v>
      </c>
      <c r="Z70" s="203">
        <v>0</v>
      </c>
      <c r="AA70" s="203">
        <v>15.57</v>
      </c>
      <c r="AB70" s="203">
        <v>0</v>
      </c>
      <c r="AC70" s="203">
        <v>13.57</v>
      </c>
      <c r="AD70" s="203">
        <v>0</v>
      </c>
      <c r="AE70" s="203">
        <v>0</v>
      </c>
      <c r="AF70" s="203">
        <v>0</v>
      </c>
      <c r="AG70" s="203">
        <v>-0.56999999999999995</v>
      </c>
      <c r="AH70" s="203">
        <v>0</v>
      </c>
      <c r="AI70" s="203">
        <v>0</v>
      </c>
      <c r="AJ70" s="203">
        <v>0</v>
      </c>
      <c r="AK70" s="203">
        <v>76.459999999999994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83.19</v>
      </c>
      <c r="L71" s="203">
        <v>23.21</v>
      </c>
      <c r="M71" s="203">
        <v>30.84</v>
      </c>
      <c r="N71" s="203">
        <v>50.16</v>
      </c>
      <c r="O71" s="203">
        <v>70.86</v>
      </c>
      <c r="P71" s="203">
        <v>26.62</v>
      </c>
      <c r="Q71" s="203">
        <v>3.04</v>
      </c>
      <c r="R71" s="203">
        <v>5.96</v>
      </c>
      <c r="S71" s="203">
        <v>3.89</v>
      </c>
      <c r="T71" s="203">
        <v>0</v>
      </c>
      <c r="U71" s="203">
        <v>50.05</v>
      </c>
      <c r="V71" s="203">
        <v>0</v>
      </c>
      <c r="W71" s="203">
        <v>4.67</v>
      </c>
      <c r="X71" s="203">
        <v>36.39</v>
      </c>
      <c r="Y71" s="203">
        <v>0</v>
      </c>
      <c r="Z71" s="203">
        <v>0</v>
      </c>
      <c r="AA71" s="203">
        <v>15.57</v>
      </c>
      <c r="AB71" s="203">
        <v>0</v>
      </c>
      <c r="AC71" s="203">
        <v>13.57</v>
      </c>
      <c r="AD71" s="203">
        <v>0</v>
      </c>
      <c r="AE71" s="203">
        <v>0</v>
      </c>
      <c r="AF71" s="203">
        <v>0</v>
      </c>
      <c r="AG71" s="203">
        <v>-0.56999999999999995</v>
      </c>
      <c r="AH71" s="203">
        <v>0</v>
      </c>
      <c r="AI71" s="203">
        <v>0</v>
      </c>
      <c r="AJ71" s="203">
        <v>0</v>
      </c>
      <c r="AK71" s="203">
        <v>76.459999999999994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83.2</v>
      </c>
      <c r="L72" s="203">
        <v>23.21</v>
      </c>
      <c r="M72" s="203">
        <v>30.84</v>
      </c>
      <c r="N72" s="203">
        <v>50.16</v>
      </c>
      <c r="O72" s="203">
        <v>70.86</v>
      </c>
      <c r="P72" s="203">
        <v>26.62</v>
      </c>
      <c r="Q72" s="203">
        <v>9.26</v>
      </c>
      <c r="R72" s="203">
        <v>5.96</v>
      </c>
      <c r="S72" s="203">
        <v>11.2</v>
      </c>
      <c r="T72" s="203">
        <v>0</v>
      </c>
      <c r="U72" s="203">
        <v>50.05</v>
      </c>
      <c r="V72" s="203">
        <v>8.8000000000000007</v>
      </c>
      <c r="W72" s="203">
        <v>14.77</v>
      </c>
      <c r="X72" s="203">
        <v>62.64</v>
      </c>
      <c r="Y72" s="203">
        <v>0</v>
      </c>
      <c r="Z72" s="203">
        <v>0</v>
      </c>
      <c r="AA72" s="203">
        <v>15.57</v>
      </c>
      <c r="AB72" s="203">
        <v>0</v>
      </c>
      <c r="AC72" s="203">
        <v>13.57</v>
      </c>
      <c r="AD72" s="203">
        <v>0</v>
      </c>
      <c r="AE72" s="203">
        <v>0</v>
      </c>
      <c r="AF72" s="203">
        <v>0</v>
      </c>
      <c r="AG72" s="203">
        <v>-0.56999999999999995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36.65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140.19999999999999</v>
      </c>
      <c r="L73" s="203">
        <v>23.21</v>
      </c>
      <c r="M73" s="203">
        <v>30.84</v>
      </c>
      <c r="N73" s="203">
        <v>50.16</v>
      </c>
      <c r="O73" s="203">
        <v>70.86</v>
      </c>
      <c r="P73" s="203">
        <v>26.62</v>
      </c>
      <c r="Q73" s="203">
        <v>9.26</v>
      </c>
      <c r="R73" s="203">
        <v>18.010000000000002</v>
      </c>
      <c r="S73" s="203">
        <v>11.2</v>
      </c>
      <c r="T73" s="203">
        <v>0</v>
      </c>
      <c r="U73" s="203">
        <v>50.05</v>
      </c>
      <c r="V73" s="203">
        <v>8.8000000000000007</v>
      </c>
      <c r="W73" s="203">
        <v>12.07</v>
      </c>
      <c r="X73" s="203">
        <v>62.64</v>
      </c>
      <c r="Y73" s="203">
        <v>0</v>
      </c>
      <c r="Z73" s="203">
        <v>0</v>
      </c>
      <c r="AA73" s="203">
        <v>15.57</v>
      </c>
      <c r="AB73" s="203">
        <v>0</v>
      </c>
      <c r="AC73" s="203">
        <v>13.57</v>
      </c>
      <c r="AD73" s="203">
        <v>0</v>
      </c>
      <c r="AE73" s="203">
        <v>0</v>
      </c>
      <c r="AF73" s="203">
        <v>0</v>
      </c>
      <c r="AG73" s="203">
        <v>-0.56999999999999995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23.33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135.37</v>
      </c>
      <c r="L74" s="203">
        <v>23.21</v>
      </c>
      <c r="M74" s="203">
        <v>30.84</v>
      </c>
      <c r="N74" s="203">
        <v>50.16</v>
      </c>
      <c r="O74" s="203">
        <v>70.86</v>
      </c>
      <c r="P74" s="203">
        <v>26.62</v>
      </c>
      <c r="Q74" s="203">
        <v>9.26</v>
      </c>
      <c r="R74" s="203">
        <v>18</v>
      </c>
      <c r="S74" s="203">
        <v>11.21</v>
      </c>
      <c r="T74" s="203">
        <v>0</v>
      </c>
      <c r="U74" s="203">
        <v>50.05</v>
      </c>
      <c r="V74" s="203">
        <v>8.8000000000000007</v>
      </c>
      <c r="W74" s="203">
        <v>12.07</v>
      </c>
      <c r="X74" s="203">
        <v>62.64</v>
      </c>
      <c r="Y74" s="203">
        <v>0</v>
      </c>
      <c r="Z74" s="203">
        <v>0</v>
      </c>
      <c r="AA74" s="203">
        <v>15.47</v>
      </c>
      <c r="AB74" s="203">
        <v>0</v>
      </c>
      <c r="AC74" s="203">
        <v>13.57</v>
      </c>
      <c r="AD74" s="203">
        <v>0</v>
      </c>
      <c r="AE74" s="203">
        <v>0</v>
      </c>
      <c r="AF74" s="203">
        <v>0</v>
      </c>
      <c r="AG74" s="203">
        <v>-0.56999999999999995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13.81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155.47</v>
      </c>
      <c r="L75" s="203">
        <v>23.19</v>
      </c>
      <c r="M75" s="203">
        <v>30.84</v>
      </c>
      <c r="N75" s="203">
        <v>50.16</v>
      </c>
      <c r="O75" s="203">
        <v>70.86</v>
      </c>
      <c r="P75" s="203">
        <v>26.62</v>
      </c>
      <c r="Q75" s="203">
        <v>9.26</v>
      </c>
      <c r="R75" s="203">
        <v>18</v>
      </c>
      <c r="S75" s="203">
        <v>11.21</v>
      </c>
      <c r="T75" s="203">
        <v>0</v>
      </c>
      <c r="U75" s="203">
        <v>50.05</v>
      </c>
      <c r="V75" s="203">
        <v>8.8000000000000007</v>
      </c>
      <c r="W75" s="203">
        <v>12.07</v>
      </c>
      <c r="X75" s="203">
        <v>62.64</v>
      </c>
      <c r="Y75" s="203">
        <v>0</v>
      </c>
      <c r="Z75" s="203">
        <v>0</v>
      </c>
      <c r="AA75" s="203">
        <v>28.88</v>
      </c>
      <c r="AB75" s="203">
        <v>0</v>
      </c>
      <c r="AC75" s="203">
        <v>13.57</v>
      </c>
      <c r="AD75" s="203">
        <v>0</v>
      </c>
      <c r="AE75" s="203">
        <v>0</v>
      </c>
      <c r="AF75" s="203">
        <v>0</v>
      </c>
      <c r="AG75" s="203">
        <v>-0.56999999999999995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155.47</v>
      </c>
      <c r="L76" s="203">
        <v>45.22</v>
      </c>
      <c r="M76" s="203">
        <v>30.84</v>
      </c>
      <c r="N76" s="203">
        <v>50.16</v>
      </c>
      <c r="O76" s="203">
        <v>70.86</v>
      </c>
      <c r="P76" s="203">
        <v>26.62</v>
      </c>
      <c r="Q76" s="203">
        <v>9.26</v>
      </c>
      <c r="R76" s="203">
        <v>18</v>
      </c>
      <c r="S76" s="203">
        <v>11.21</v>
      </c>
      <c r="T76" s="203">
        <v>0</v>
      </c>
      <c r="U76" s="203">
        <v>50.05</v>
      </c>
      <c r="V76" s="203">
        <v>8.8000000000000007</v>
      </c>
      <c r="W76" s="203">
        <v>12.07</v>
      </c>
      <c r="X76" s="203">
        <v>62.64</v>
      </c>
      <c r="Y76" s="203">
        <v>0</v>
      </c>
      <c r="Z76" s="203">
        <v>0</v>
      </c>
      <c r="AA76" s="203">
        <v>28.88</v>
      </c>
      <c r="AB76" s="203">
        <v>0</v>
      </c>
      <c r="AC76" s="203">
        <v>13.57</v>
      </c>
      <c r="AD76" s="203">
        <v>0</v>
      </c>
      <c r="AE76" s="203">
        <v>0</v>
      </c>
      <c r="AF76" s="203">
        <v>0</v>
      </c>
      <c r="AG76" s="203">
        <v>-0.56999999999999995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155.47</v>
      </c>
      <c r="L77" s="203">
        <v>48.34</v>
      </c>
      <c r="M77" s="203">
        <v>30.84</v>
      </c>
      <c r="N77" s="203">
        <v>50.16</v>
      </c>
      <c r="O77" s="203">
        <v>70.86</v>
      </c>
      <c r="P77" s="203">
        <v>26.62</v>
      </c>
      <c r="Q77" s="203">
        <v>9.26</v>
      </c>
      <c r="R77" s="203">
        <v>18</v>
      </c>
      <c r="S77" s="203">
        <v>11.21</v>
      </c>
      <c r="T77" s="203">
        <v>0</v>
      </c>
      <c r="U77" s="203">
        <v>50.05</v>
      </c>
      <c r="V77" s="203">
        <v>8.8000000000000007</v>
      </c>
      <c r="W77" s="203">
        <v>11.61</v>
      </c>
      <c r="X77" s="203">
        <v>62.64</v>
      </c>
      <c r="Y77" s="203">
        <v>0</v>
      </c>
      <c r="Z77" s="203">
        <v>0</v>
      </c>
      <c r="AA77" s="203">
        <v>28.88</v>
      </c>
      <c r="AB77" s="203">
        <v>0</v>
      </c>
      <c r="AC77" s="203">
        <v>14.21</v>
      </c>
      <c r="AD77" s="203">
        <v>0</v>
      </c>
      <c r="AE77" s="203">
        <v>0</v>
      </c>
      <c r="AF77" s="203">
        <v>0</v>
      </c>
      <c r="AG77" s="203">
        <v>-0.56999999999999995</v>
      </c>
      <c r="AH77" s="203">
        <v>0</v>
      </c>
      <c r="AI77" s="203">
        <v>0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155.47</v>
      </c>
      <c r="L78" s="203">
        <v>48.34</v>
      </c>
      <c r="M78" s="203">
        <v>30.84</v>
      </c>
      <c r="N78" s="203">
        <v>50.16</v>
      </c>
      <c r="O78" s="203">
        <v>70.86</v>
      </c>
      <c r="P78" s="203">
        <v>26.62</v>
      </c>
      <c r="Q78" s="203">
        <v>9.26</v>
      </c>
      <c r="R78" s="203">
        <v>18</v>
      </c>
      <c r="S78" s="203">
        <v>11.21</v>
      </c>
      <c r="T78" s="203">
        <v>0</v>
      </c>
      <c r="U78" s="203">
        <v>50.05</v>
      </c>
      <c r="V78" s="203">
        <v>8.8000000000000007</v>
      </c>
      <c r="W78" s="203">
        <v>11.61</v>
      </c>
      <c r="X78" s="203">
        <v>62.64</v>
      </c>
      <c r="Y78" s="203">
        <v>0</v>
      </c>
      <c r="Z78" s="203">
        <v>0</v>
      </c>
      <c r="AA78" s="203">
        <v>28.88</v>
      </c>
      <c r="AB78" s="203">
        <v>0</v>
      </c>
      <c r="AC78" s="203">
        <v>14.21</v>
      </c>
      <c r="AD78" s="203">
        <v>0</v>
      </c>
      <c r="AE78" s="203">
        <v>0</v>
      </c>
      <c r="AF78" s="203">
        <v>0</v>
      </c>
      <c r="AG78" s="203">
        <v>-0.56999999999999995</v>
      </c>
      <c r="AH78" s="203">
        <v>0</v>
      </c>
      <c r="AI78" s="203">
        <v>0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155.47</v>
      </c>
      <c r="L79" s="203">
        <v>48.34</v>
      </c>
      <c r="M79" s="203">
        <v>30.84</v>
      </c>
      <c r="N79" s="203">
        <v>50.16</v>
      </c>
      <c r="O79" s="203">
        <v>70.86</v>
      </c>
      <c r="P79" s="203">
        <v>26.62</v>
      </c>
      <c r="Q79" s="203">
        <v>9.26</v>
      </c>
      <c r="R79" s="203">
        <v>18</v>
      </c>
      <c r="S79" s="203">
        <v>11.21</v>
      </c>
      <c r="T79" s="203">
        <v>0</v>
      </c>
      <c r="U79" s="203">
        <v>50.05</v>
      </c>
      <c r="V79" s="203">
        <v>8.8000000000000007</v>
      </c>
      <c r="W79" s="203">
        <v>11.61</v>
      </c>
      <c r="X79" s="203">
        <v>62.64</v>
      </c>
      <c r="Y79" s="203">
        <v>0</v>
      </c>
      <c r="Z79" s="203">
        <v>0</v>
      </c>
      <c r="AA79" s="203">
        <v>28.88</v>
      </c>
      <c r="AB79" s="203">
        <v>0</v>
      </c>
      <c r="AC79" s="203">
        <v>14.21</v>
      </c>
      <c r="AD79" s="203">
        <v>0</v>
      </c>
      <c r="AE79" s="203">
        <v>0</v>
      </c>
      <c r="AF79" s="203">
        <v>0</v>
      </c>
      <c r="AG79" s="203">
        <v>-0.56999999999999995</v>
      </c>
      <c r="AH79" s="203">
        <v>0</v>
      </c>
      <c r="AI79" s="203">
        <v>0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155.47</v>
      </c>
      <c r="L80" s="203">
        <v>48.34</v>
      </c>
      <c r="M80" s="203">
        <v>30.84</v>
      </c>
      <c r="N80" s="203">
        <v>50.16</v>
      </c>
      <c r="O80" s="203">
        <v>70.86</v>
      </c>
      <c r="P80" s="203">
        <v>26.62</v>
      </c>
      <c r="Q80" s="203">
        <v>9.26</v>
      </c>
      <c r="R80" s="203">
        <v>18</v>
      </c>
      <c r="S80" s="203">
        <v>11.21</v>
      </c>
      <c r="T80" s="203">
        <v>0</v>
      </c>
      <c r="U80" s="203">
        <v>50.05</v>
      </c>
      <c r="V80" s="203">
        <v>8.8000000000000007</v>
      </c>
      <c r="W80" s="203">
        <v>11.61</v>
      </c>
      <c r="X80" s="203">
        <v>62.64</v>
      </c>
      <c r="Y80" s="203">
        <v>0</v>
      </c>
      <c r="Z80" s="203">
        <v>0</v>
      </c>
      <c r="AA80" s="203">
        <v>28.88</v>
      </c>
      <c r="AB80" s="203">
        <v>0</v>
      </c>
      <c r="AC80" s="203">
        <v>14.21</v>
      </c>
      <c r="AD80" s="203">
        <v>0</v>
      </c>
      <c r="AE80" s="203">
        <v>0</v>
      </c>
      <c r="AF80" s="203">
        <v>0</v>
      </c>
      <c r="AG80" s="203">
        <v>-0.56999999999999995</v>
      </c>
      <c r="AH80" s="203">
        <v>0</v>
      </c>
      <c r="AI80" s="203">
        <v>0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155.47</v>
      </c>
      <c r="L81" s="203">
        <v>46.74</v>
      </c>
      <c r="M81" s="203">
        <v>30.84</v>
      </c>
      <c r="N81" s="203">
        <v>50.16</v>
      </c>
      <c r="O81" s="203">
        <v>70.86</v>
      </c>
      <c r="P81" s="203">
        <v>26.62</v>
      </c>
      <c r="Q81" s="203">
        <v>8.9499999999999993</v>
      </c>
      <c r="R81" s="203">
        <v>17.41</v>
      </c>
      <c r="S81" s="203">
        <v>10.84</v>
      </c>
      <c r="T81" s="203">
        <v>0</v>
      </c>
      <c r="U81" s="203">
        <v>50.05</v>
      </c>
      <c r="V81" s="203">
        <v>8.51</v>
      </c>
      <c r="W81" s="203">
        <v>10.83</v>
      </c>
      <c r="X81" s="203">
        <v>60.57</v>
      </c>
      <c r="Y81" s="203">
        <v>0</v>
      </c>
      <c r="Z81" s="203">
        <v>0</v>
      </c>
      <c r="AA81" s="203">
        <v>28.38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-0.56999999999999995</v>
      </c>
      <c r="AH81" s="203">
        <v>0</v>
      </c>
      <c r="AI81" s="203">
        <v>0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155.47</v>
      </c>
      <c r="L82" s="203">
        <v>46.74</v>
      </c>
      <c r="M82" s="203">
        <v>30.84</v>
      </c>
      <c r="N82" s="203">
        <v>50.16</v>
      </c>
      <c r="O82" s="203">
        <v>70.86</v>
      </c>
      <c r="P82" s="203">
        <v>26.62</v>
      </c>
      <c r="Q82" s="203">
        <v>8.9499999999999993</v>
      </c>
      <c r="R82" s="203">
        <v>17.41</v>
      </c>
      <c r="S82" s="203">
        <v>10.84</v>
      </c>
      <c r="T82" s="203">
        <v>0</v>
      </c>
      <c r="U82" s="203">
        <v>50.05</v>
      </c>
      <c r="V82" s="203">
        <v>8.51</v>
      </c>
      <c r="W82" s="203">
        <v>10.83</v>
      </c>
      <c r="X82" s="203">
        <v>60.57</v>
      </c>
      <c r="Y82" s="203">
        <v>0</v>
      </c>
      <c r="Z82" s="203">
        <v>0</v>
      </c>
      <c r="AA82" s="203">
        <v>28.38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-0.56999999999999995</v>
      </c>
      <c r="AH82" s="203">
        <v>0</v>
      </c>
      <c r="AI82" s="203">
        <v>0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155.47</v>
      </c>
      <c r="L83" s="203">
        <v>48.34</v>
      </c>
      <c r="M83" s="203">
        <v>30.84</v>
      </c>
      <c r="N83" s="203">
        <v>50.16</v>
      </c>
      <c r="O83" s="203">
        <v>70.86</v>
      </c>
      <c r="P83" s="203">
        <v>26.62</v>
      </c>
      <c r="Q83" s="203">
        <v>9.26</v>
      </c>
      <c r="R83" s="203">
        <v>18.010000000000002</v>
      </c>
      <c r="S83" s="203">
        <v>11.21</v>
      </c>
      <c r="T83" s="203">
        <v>0</v>
      </c>
      <c r="U83" s="203">
        <v>50.05</v>
      </c>
      <c r="V83" s="203">
        <v>8.8000000000000007</v>
      </c>
      <c r="W83" s="203">
        <v>11.61</v>
      </c>
      <c r="X83" s="203">
        <v>62.64</v>
      </c>
      <c r="Y83" s="203">
        <v>0</v>
      </c>
      <c r="Z83" s="203">
        <v>0</v>
      </c>
      <c r="AA83" s="203">
        <v>28.88</v>
      </c>
      <c r="AB83" s="203">
        <v>0</v>
      </c>
      <c r="AC83" s="203">
        <v>14.86</v>
      </c>
      <c r="AD83" s="203">
        <v>0</v>
      </c>
      <c r="AE83" s="203">
        <v>0</v>
      </c>
      <c r="AF83" s="203">
        <v>0</v>
      </c>
      <c r="AG83" s="203">
        <v>-0.56999999999999995</v>
      </c>
      <c r="AH83" s="203">
        <v>0</v>
      </c>
      <c r="AI83" s="203">
        <v>0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155.47</v>
      </c>
      <c r="L84" s="203">
        <v>48.34</v>
      </c>
      <c r="M84" s="203">
        <v>30.84</v>
      </c>
      <c r="N84" s="203">
        <v>50.16</v>
      </c>
      <c r="O84" s="203">
        <v>70.86</v>
      </c>
      <c r="P84" s="203">
        <v>26.62</v>
      </c>
      <c r="Q84" s="203">
        <v>9.26</v>
      </c>
      <c r="R84" s="203">
        <v>18.010000000000002</v>
      </c>
      <c r="S84" s="203">
        <v>11.21</v>
      </c>
      <c r="T84" s="203">
        <v>0</v>
      </c>
      <c r="U84" s="203">
        <v>50.05</v>
      </c>
      <c r="V84" s="203">
        <v>8.8000000000000007</v>
      </c>
      <c r="W84" s="203">
        <v>11.61</v>
      </c>
      <c r="X84" s="203">
        <v>62.65</v>
      </c>
      <c r="Y84" s="203">
        <v>0</v>
      </c>
      <c r="Z84" s="203">
        <v>0</v>
      </c>
      <c r="AA84" s="203">
        <v>28.88</v>
      </c>
      <c r="AB84" s="203">
        <v>0</v>
      </c>
      <c r="AC84" s="203">
        <v>14.86</v>
      </c>
      <c r="AD84" s="203">
        <v>0</v>
      </c>
      <c r="AE84" s="203">
        <v>0</v>
      </c>
      <c r="AF84" s="203">
        <v>0</v>
      </c>
      <c r="AG84" s="203">
        <v>-0.56999999999999995</v>
      </c>
      <c r="AH84" s="203">
        <v>0</v>
      </c>
      <c r="AI84" s="203">
        <v>0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155.47</v>
      </c>
      <c r="L85" s="203">
        <v>50</v>
      </c>
      <c r="M85" s="203">
        <v>30.84</v>
      </c>
      <c r="N85" s="203">
        <v>50.16</v>
      </c>
      <c r="O85" s="203">
        <v>70.86</v>
      </c>
      <c r="P85" s="203">
        <v>26.62</v>
      </c>
      <c r="Q85" s="203">
        <v>9.26</v>
      </c>
      <c r="R85" s="203">
        <v>18.010000000000002</v>
      </c>
      <c r="S85" s="203">
        <v>11.21</v>
      </c>
      <c r="T85" s="203">
        <v>0</v>
      </c>
      <c r="U85" s="203">
        <v>50.05</v>
      </c>
      <c r="V85" s="203">
        <v>8.8000000000000007</v>
      </c>
      <c r="W85" s="203">
        <v>12.66</v>
      </c>
      <c r="X85" s="203">
        <v>62.65</v>
      </c>
      <c r="Y85" s="203">
        <v>0</v>
      </c>
      <c r="Z85" s="203">
        <v>0</v>
      </c>
      <c r="AA85" s="203">
        <v>29.07</v>
      </c>
      <c r="AB85" s="203">
        <v>0</v>
      </c>
      <c r="AC85" s="203">
        <v>14.86</v>
      </c>
      <c r="AD85" s="203">
        <v>0</v>
      </c>
      <c r="AE85" s="203">
        <v>0</v>
      </c>
      <c r="AF85" s="203">
        <v>0</v>
      </c>
      <c r="AG85" s="203">
        <v>-0.56999999999999995</v>
      </c>
      <c r="AH85" s="203">
        <v>0</v>
      </c>
      <c r="AI85" s="203">
        <v>0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155.47</v>
      </c>
      <c r="L86" s="203">
        <v>48.35</v>
      </c>
      <c r="M86" s="203">
        <v>30.84</v>
      </c>
      <c r="N86" s="203">
        <v>50.16</v>
      </c>
      <c r="O86" s="203">
        <v>70.86</v>
      </c>
      <c r="P86" s="203">
        <v>26.62</v>
      </c>
      <c r="Q86" s="203">
        <v>9.26</v>
      </c>
      <c r="R86" s="203">
        <v>18.010000000000002</v>
      </c>
      <c r="S86" s="203">
        <v>11.21</v>
      </c>
      <c r="T86" s="203">
        <v>0</v>
      </c>
      <c r="U86" s="203">
        <v>50.05</v>
      </c>
      <c r="V86" s="203">
        <v>8.8000000000000007</v>
      </c>
      <c r="W86" s="203">
        <v>12.66</v>
      </c>
      <c r="X86" s="203">
        <v>62.65</v>
      </c>
      <c r="Y86" s="203">
        <v>0</v>
      </c>
      <c r="Z86" s="203">
        <v>0</v>
      </c>
      <c r="AA86" s="203">
        <v>29.07</v>
      </c>
      <c r="AB86" s="203">
        <v>0</v>
      </c>
      <c r="AC86" s="203">
        <v>14.86</v>
      </c>
      <c r="AD86" s="203">
        <v>0</v>
      </c>
      <c r="AE86" s="203">
        <v>0</v>
      </c>
      <c r="AF86" s="203">
        <v>0</v>
      </c>
      <c r="AG86" s="203">
        <v>-0.56999999999999995</v>
      </c>
      <c r="AH86" s="203">
        <v>0</v>
      </c>
      <c r="AI86" s="203">
        <v>0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155.47</v>
      </c>
      <c r="L87" s="203">
        <v>48.35</v>
      </c>
      <c r="M87" s="203">
        <v>30.84</v>
      </c>
      <c r="N87" s="203">
        <v>50.16</v>
      </c>
      <c r="O87" s="203">
        <v>70.86</v>
      </c>
      <c r="P87" s="203">
        <v>26.62</v>
      </c>
      <c r="Q87" s="203">
        <v>9.26</v>
      </c>
      <c r="R87" s="203">
        <v>18.010000000000002</v>
      </c>
      <c r="S87" s="203">
        <v>11.21</v>
      </c>
      <c r="T87" s="203">
        <v>0</v>
      </c>
      <c r="U87" s="203">
        <v>50.05</v>
      </c>
      <c r="V87" s="203">
        <v>8.8000000000000007</v>
      </c>
      <c r="W87" s="203">
        <v>12.66</v>
      </c>
      <c r="X87" s="203">
        <v>62.65</v>
      </c>
      <c r="Y87" s="203">
        <v>0</v>
      </c>
      <c r="Z87" s="203">
        <v>0</v>
      </c>
      <c r="AA87" s="203">
        <v>29.07</v>
      </c>
      <c r="AB87" s="203">
        <v>0</v>
      </c>
      <c r="AC87" s="203">
        <v>14.86</v>
      </c>
      <c r="AD87" s="203">
        <v>0</v>
      </c>
      <c r="AE87" s="203">
        <v>0</v>
      </c>
      <c r="AF87" s="203">
        <v>0</v>
      </c>
      <c r="AG87" s="203">
        <v>-0.56999999999999995</v>
      </c>
      <c r="AH87" s="203">
        <v>0</v>
      </c>
      <c r="AI87" s="203">
        <v>0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155.47</v>
      </c>
      <c r="L88" s="203">
        <v>48.35</v>
      </c>
      <c r="M88" s="203">
        <v>30.84</v>
      </c>
      <c r="N88" s="203">
        <v>50.16</v>
      </c>
      <c r="O88" s="203">
        <v>70.86</v>
      </c>
      <c r="P88" s="203">
        <v>26.62</v>
      </c>
      <c r="Q88" s="203">
        <v>9.26</v>
      </c>
      <c r="R88" s="203">
        <v>18.010000000000002</v>
      </c>
      <c r="S88" s="203">
        <v>11.21</v>
      </c>
      <c r="T88" s="203">
        <v>0</v>
      </c>
      <c r="U88" s="203">
        <v>50.05</v>
      </c>
      <c r="V88" s="203">
        <v>8.8000000000000007</v>
      </c>
      <c r="W88" s="203">
        <v>12.66</v>
      </c>
      <c r="X88" s="203">
        <v>62.65</v>
      </c>
      <c r="Y88" s="203">
        <v>0</v>
      </c>
      <c r="Z88" s="203">
        <v>0</v>
      </c>
      <c r="AA88" s="203">
        <v>29.07</v>
      </c>
      <c r="AB88" s="203">
        <v>0</v>
      </c>
      <c r="AC88" s="203">
        <v>14.86</v>
      </c>
      <c r="AD88" s="203">
        <v>0</v>
      </c>
      <c r="AE88" s="203">
        <v>0</v>
      </c>
      <c r="AF88" s="203">
        <v>0</v>
      </c>
      <c r="AG88" s="203">
        <v>-0.56999999999999995</v>
      </c>
      <c r="AH88" s="203">
        <v>0</v>
      </c>
      <c r="AI88" s="203">
        <v>0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155.47</v>
      </c>
      <c r="L89" s="203">
        <v>0</v>
      </c>
      <c r="M89" s="203">
        <v>30.84</v>
      </c>
      <c r="N89" s="203">
        <v>50.16</v>
      </c>
      <c r="O89" s="203">
        <v>70.86</v>
      </c>
      <c r="P89" s="203">
        <v>26.62</v>
      </c>
      <c r="Q89" s="203">
        <v>9.2899999999999991</v>
      </c>
      <c r="R89" s="203">
        <v>18.079999999999998</v>
      </c>
      <c r="S89" s="203">
        <v>11.21</v>
      </c>
      <c r="T89" s="203">
        <v>0</v>
      </c>
      <c r="U89" s="203">
        <v>50.05</v>
      </c>
      <c r="V89" s="203">
        <v>8.8000000000000007</v>
      </c>
      <c r="W89" s="203">
        <v>12.65</v>
      </c>
      <c r="X89" s="203">
        <v>62.65</v>
      </c>
      <c r="Y89" s="203">
        <v>0</v>
      </c>
      <c r="Z89" s="203">
        <v>48.35</v>
      </c>
      <c r="AA89" s="203">
        <v>29.07</v>
      </c>
      <c r="AB89" s="203">
        <v>0</v>
      </c>
      <c r="AC89" s="203">
        <v>14.86</v>
      </c>
      <c r="AD89" s="203">
        <v>0</v>
      </c>
      <c r="AE89" s="203">
        <v>0</v>
      </c>
      <c r="AF89" s="203">
        <v>0</v>
      </c>
      <c r="AG89" s="203">
        <v>-0.56999999999999995</v>
      </c>
      <c r="AH89" s="203">
        <v>0</v>
      </c>
      <c r="AI89" s="203">
        <v>0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155.47</v>
      </c>
      <c r="L90" s="203">
        <v>0</v>
      </c>
      <c r="M90" s="203">
        <v>30.84</v>
      </c>
      <c r="N90" s="203">
        <v>50.16</v>
      </c>
      <c r="O90" s="203">
        <v>70.86</v>
      </c>
      <c r="P90" s="203">
        <v>26.62</v>
      </c>
      <c r="Q90" s="203">
        <v>9.26</v>
      </c>
      <c r="R90" s="203">
        <v>18</v>
      </c>
      <c r="S90" s="203">
        <v>11.21</v>
      </c>
      <c r="T90" s="203">
        <v>0</v>
      </c>
      <c r="U90" s="203">
        <v>50.05</v>
      </c>
      <c r="V90" s="203">
        <v>8.8000000000000007</v>
      </c>
      <c r="W90" s="203">
        <v>12.65</v>
      </c>
      <c r="X90" s="203">
        <v>62.65</v>
      </c>
      <c r="Y90" s="203">
        <v>0</v>
      </c>
      <c r="Z90" s="203">
        <v>48.35</v>
      </c>
      <c r="AA90" s="203">
        <v>29.07</v>
      </c>
      <c r="AB90" s="203">
        <v>0</v>
      </c>
      <c r="AC90" s="203">
        <v>14.86</v>
      </c>
      <c r="AD90" s="203">
        <v>0</v>
      </c>
      <c r="AE90" s="203">
        <v>0</v>
      </c>
      <c r="AF90" s="203">
        <v>0</v>
      </c>
      <c r="AG90" s="203">
        <v>-0.56999999999999995</v>
      </c>
      <c r="AH90" s="203">
        <v>0</v>
      </c>
      <c r="AI90" s="203">
        <v>0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85.01</v>
      </c>
      <c r="L91" s="203">
        <v>0</v>
      </c>
      <c r="M91" s="203">
        <v>30.84</v>
      </c>
      <c r="N91" s="203">
        <v>50.16</v>
      </c>
      <c r="O91" s="203">
        <v>70.86</v>
      </c>
      <c r="P91" s="203">
        <v>26.62</v>
      </c>
      <c r="Q91" s="203">
        <v>4.4400000000000004</v>
      </c>
      <c r="R91" s="203">
        <v>9.43</v>
      </c>
      <c r="S91" s="203">
        <v>5.93</v>
      </c>
      <c r="T91" s="203">
        <v>0</v>
      </c>
      <c r="U91" s="203">
        <v>50.05</v>
      </c>
      <c r="V91" s="203">
        <v>8.8000000000000007</v>
      </c>
      <c r="W91" s="203">
        <v>12.65</v>
      </c>
      <c r="X91" s="203">
        <v>62.65</v>
      </c>
      <c r="Y91" s="203">
        <v>0</v>
      </c>
      <c r="Z91" s="203">
        <v>48.35</v>
      </c>
      <c r="AA91" s="203">
        <v>20.38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-0.56999999999999995</v>
      </c>
      <c r="AH91" s="203">
        <v>0</v>
      </c>
      <c r="AI91" s="203">
        <v>0</v>
      </c>
      <c r="AJ91" s="203">
        <v>0</v>
      </c>
      <c r="AK91" s="203">
        <v>82.74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85.04</v>
      </c>
      <c r="L92" s="203">
        <v>0</v>
      </c>
      <c r="M92" s="203">
        <v>30.84</v>
      </c>
      <c r="N92" s="203">
        <v>50.16</v>
      </c>
      <c r="O92" s="203">
        <v>70.86</v>
      </c>
      <c r="P92" s="203">
        <v>26.62</v>
      </c>
      <c r="Q92" s="203">
        <v>4.4400000000000004</v>
      </c>
      <c r="R92" s="203">
        <v>9.43</v>
      </c>
      <c r="S92" s="203">
        <v>5.93</v>
      </c>
      <c r="T92" s="203">
        <v>0</v>
      </c>
      <c r="U92" s="203">
        <v>50.05</v>
      </c>
      <c r="V92" s="203">
        <v>8.8000000000000007</v>
      </c>
      <c r="W92" s="203">
        <v>12.65</v>
      </c>
      <c r="X92" s="203">
        <v>62.65</v>
      </c>
      <c r="Y92" s="203">
        <v>0</v>
      </c>
      <c r="Z92" s="203">
        <v>48.35</v>
      </c>
      <c r="AA92" s="203">
        <v>20.38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-0.56999999999999995</v>
      </c>
      <c r="AH92" s="203">
        <v>0</v>
      </c>
      <c r="AI92" s="203">
        <v>0</v>
      </c>
      <c r="AJ92" s="203">
        <v>0</v>
      </c>
      <c r="AK92" s="203">
        <v>82.74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85.01</v>
      </c>
      <c r="L93" s="203">
        <v>0</v>
      </c>
      <c r="M93" s="203">
        <v>30.84</v>
      </c>
      <c r="N93" s="203">
        <v>50.16</v>
      </c>
      <c r="O93" s="203">
        <v>70.86</v>
      </c>
      <c r="P93" s="203">
        <v>26.62</v>
      </c>
      <c r="Q93" s="203">
        <v>4.45</v>
      </c>
      <c r="R93" s="203">
        <v>9.43</v>
      </c>
      <c r="S93" s="203">
        <v>5.93</v>
      </c>
      <c r="T93" s="203">
        <v>0</v>
      </c>
      <c r="U93" s="203">
        <v>50.05</v>
      </c>
      <c r="V93" s="203">
        <v>8.8000000000000007</v>
      </c>
      <c r="W93" s="203">
        <v>12.65</v>
      </c>
      <c r="X93" s="203">
        <v>62.65</v>
      </c>
      <c r="Y93" s="203">
        <v>0</v>
      </c>
      <c r="Z93" s="203">
        <v>48.35</v>
      </c>
      <c r="AA93" s="203">
        <v>20.38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-0.56999999999999995</v>
      </c>
      <c r="AH93" s="203">
        <v>0</v>
      </c>
      <c r="AI93" s="203">
        <v>0</v>
      </c>
      <c r="AJ93" s="203">
        <v>0</v>
      </c>
      <c r="AK93" s="203">
        <v>82.74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85.04</v>
      </c>
      <c r="L94" s="203">
        <v>0</v>
      </c>
      <c r="M94" s="203">
        <v>30.84</v>
      </c>
      <c r="N94" s="203">
        <v>50.16</v>
      </c>
      <c r="O94" s="203">
        <v>70.86</v>
      </c>
      <c r="P94" s="203">
        <v>26.62</v>
      </c>
      <c r="Q94" s="203">
        <v>4.45</v>
      </c>
      <c r="R94" s="203">
        <v>9.43</v>
      </c>
      <c r="S94" s="203">
        <v>5.93</v>
      </c>
      <c r="T94" s="203">
        <v>0</v>
      </c>
      <c r="U94" s="203">
        <v>50.05</v>
      </c>
      <c r="V94" s="203">
        <v>8.8000000000000007</v>
      </c>
      <c r="W94" s="203">
        <v>12.65</v>
      </c>
      <c r="X94" s="203">
        <v>62.65</v>
      </c>
      <c r="Y94" s="203">
        <v>0</v>
      </c>
      <c r="Z94" s="203">
        <v>48.35</v>
      </c>
      <c r="AA94" s="203">
        <v>20.38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-0.56999999999999995</v>
      </c>
      <c r="AH94" s="203">
        <v>0</v>
      </c>
      <c r="AI94" s="203">
        <v>0</v>
      </c>
      <c r="AJ94" s="203">
        <v>0</v>
      </c>
      <c r="AK94" s="203">
        <v>82.74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85.03</v>
      </c>
      <c r="L95" s="203">
        <v>0</v>
      </c>
      <c r="M95" s="203">
        <v>30.84</v>
      </c>
      <c r="N95" s="203">
        <v>50.16</v>
      </c>
      <c r="O95" s="203">
        <v>70.86</v>
      </c>
      <c r="P95" s="203">
        <v>26.62</v>
      </c>
      <c r="Q95" s="203">
        <v>4.99</v>
      </c>
      <c r="R95" s="203">
        <v>9.43</v>
      </c>
      <c r="S95" s="203">
        <v>5.93</v>
      </c>
      <c r="T95" s="203">
        <v>0</v>
      </c>
      <c r="U95" s="203">
        <v>50.05</v>
      </c>
      <c r="V95" s="203">
        <v>0</v>
      </c>
      <c r="W95" s="203">
        <v>0</v>
      </c>
      <c r="X95" s="203">
        <v>58.02</v>
      </c>
      <c r="Y95" s="203">
        <v>0</v>
      </c>
      <c r="Z95" s="203">
        <v>48.35</v>
      </c>
      <c r="AA95" s="203">
        <v>20.38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-0.56999999999999995</v>
      </c>
      <c r="AH95" s="203">
        <v>0</v>
      </c>
      <c r="AI95" s="203">
        <v>0</v>
      </c>
      <c r="AJ95" s="203">
        <v>0</v>
      </c>
      <c r="AK95" s="203">
        <v>82.74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85.04</v>
      </c>
      <c r="L96" s="203">
        <v>0</v>
      </c>
      <c r="M96" s="203">
        <v>30.84</v>
      </c>
      <c r="N96" s="203">
        <v>50.16</v>
      </c>
      <c r="O96" s="203">
        <v>70.86</v>
      </c>
      <c r="P96" s="203">
        <v>26.62</v>
      </c>
      <c r="Q96" s="203">
        <v>4.99</v>
      </c>
      <c r="R96" s="203">
        <v>9.43</v>
      </c>
      <c r="S96" s="203">
        <v>5.93</v>
      </c>
      <c r="T96" s="203">
        <v>0</v>
      </c>
      <c r="U96" s="203">
        <v>50.05</v>
      </c>
      <c r="V96" s="203">
        <v>0</v>
      </c>
      <c r="W96" s="203">
        <v>0</v>
      </c>
      <c r="X96" s="203">
        <v>14.5</v>
      </c>
      <c r="Y96" s="203">
        <v>0</v>
      </c>
      <c r="Z96" s="203">
        <v>48.35</v>
      </c>
      <c r="AA96" s="203">
        <v>20.38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-0.56999999999999995</v>
      </c>
      <c r="AH96" s="203">
        <v>0</v>
      </c>
      <c r="AI96" s="203">
        <v>0</v>
      </c>
      <c r="AJ96" s="203">
        <v>0</v>
      </c>
      <c r="AK96" s="203">
        <v>82.74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85.03</v>
      </c>
      <c r="L97" s="203">
        <v>0</v>
      </c>
      <c r="M97" s="203">
        <v>30.84</v>
      </c>
      <c r="N97" s="203">
        <v>50.16</v>
      </c>
      <c r="O97" s="203">
        <v>70.86</v>
      </c>
      <c r="P97" s="203">
        <v>26.62</v>
      </c>
      <c r="Q97" s="203">
        <v>4.99</v>
      </c>
      <c r="R97" s="203">
        <v>9.43</v>
      </c>
      <c r="S97" s="203">
        <v>5.93</v>
      </c>
      <c r="T97" s="203">
        <v>0</v>
      </c>
      <c r="U97" s="203">
        <v>50.05</v>
      </c>
      <c r="V97" s="203">
        <v>0</v>
      </c>
      <c r="W97" s="203">
        <v>0</v>
      </c>
      <c r="X97" s="203">
        <v>14.5</v>
      </c>
      <c r="Y97" s="203">
        <v>0</v>
      </c>
      <c r="Z97" s="203">
        <v>48.35</v>
      </c>
      <c r="AA97" s="203">
        <v>20.38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-0.56999999999999995</v>
      </c>
      <c r="AH97" s="203">
        <v>0</v>
      </c>
      <c r="AI97" s="203">
        <v>0</v>
      </c>
      <c r="AJ97" s="203">
        <v>0</v>
      </c>
      <c r="AK97" s="203">
        <v>82.74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85.04</v>
      </c>
      <c r="L98" s="203">
        <v>0</v>
      </c>
      <c r="M98" s="203">
        <v>30.84</v>
      </c>
      <c r="N98" s="203">
        <v>50.16</v>
      </c>
      <c r="O98" s="203">
        <v>70.86</v>
      </c>
      <c r="P98" s="203">
        <v>26.62</v>
      </c>
      <c r="Q98" s="203">
        <v>4.99</v>
      </c>
      <c r="R98" s="203">
        <v>9.43</v>
      </c>
      <c r="S98" s="203">
        <v>5.93</v>
      </c>
      <c r="T98" s="203">
        <v>0</v>
      </c>
      <c r="U98" s="203">
        <v>50.05</v>
      </c>
      <c r="V98" s="203">
        <v>0</v>
      </c>
      <c r="W98" s="203">
        <v>0</v>
      </c>
      <c r="X98" s="203">
        <v>14.5</v>
      </c>
      <c r="Y98" s="203">
        <v>0</v>
      </c>
      <c r="Z98" s="203">
        <v>48.35</v>
      </c>
      <c r="AA98" s="203">
        <v>20.38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-0.56999999999999995</v>
      </c>
      <c r="AH98" s="203">
        <v>0</v>
      </c>
      <c r="AI98" s="203">
        <v>0</v>
      </c>
      <c r="AJ98" s="203">
        <v>0</v>
      </c>
      <c r="AK98" s="203">
        <v>82.74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2.2792225000000021</v>
      </c>
      <c r="L99">
        <f t="shared" si="0"/>
        <v>1.1587400000000003</v>
      </c>
      <c r="M99">
        <f t="shared" si="0"/>
        <v>0.46611249999999932</v>
      </c>
      <c r="N99">
        <f t="shared" si="0"/>
        <v>0.72054999999999969</v>
      </c>
      <c r="O99">
        <f t="shared" si="0"/>
        <v>1.020367500000001</v>
      </c>
      <c r="P99">
        <f t="shared" si="0"/>
        <v>0.61090749999999883</v>
      </c>
      <c r="Q99">
        <f t="shared" si="0"/>
        <v>0.10919999999999994</v>
      </c>
      <c r="R99">
        <f t="shared" si="0"/>
        <v>0.21327249999999981</v>
      </c>
      <c r="S99">
        <f t="shared" si="0"/>
        <v>0.13550749999999989</v>
      </c>
      <c r="T99">
        <f t="shared" si="0"/>
        <v>0</v>
      </c>
      <c r="U99">
        <f t="shared" si="0"/>
        <v>1.201200000000002</v>
      </c>
      <c r="V99">
        <f t="shared" si="0"/>
        <v>5.0590000000000024E-2</v>
      </c>
      <c r="W99">
        <f t="shared" si="0"/>
        <v>0.14782750000000006</v>
      </c>
      <c r="X99">
        <f t="shared" si="0"/>
        <v>0.62781250000000055</v>
      </c>
      <c r="Y99">
        <f t="shared" si="0"/>
        <v>0</v>
      </c>
      <c r="Z99">
        <f t="shared" si="0"/>
        <v>0.75417499999999937</v>
      </c>
      <c r="AA99">
        <f t="shared" si="0"/>
        <v>0.47574750000000021</v>
      </c>
      <c r="AB99">
        <f t="shared" si="0"/>
        <v>0</v>
      </c>
      <c r="AC99">
        <f t="shared" si="0"/>
        <v>0.3261200000000003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-1.3680000000000005E-2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1.983122499999999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0.5176925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26.93</v>
      </c>
      <c r="L3" s="203">
        <v>20.3</v>
      </c>
      <c r="M3" s="203">
        <v>0</v>
      </c>
      <c r="N3" s="203">
        <v>29.01</v>
      </c>
      <c r="O3" s="203">
        <v>48.71</v>
      </c>
      <c r="P3" s="203">
        <v>66.760000000000005</v>
      </c>
      <c r="Q3" s="203">
        <v>1.75</v>
      </c>
      <c r="R3" s="203">
        <v>3.3</v>
      </c>
      <c r="S3" s="203">
        <v>2.0699999999999998</v>
      </c>
      <c r="T3" s="203">
        <v>0</v>
      </c>
      <c r="U3" s="203">
        <v>235.62</v>
      </c>
      <c r="V3" s="203">
        <v>0</v>
      </c>
      <c r="W3" s="203">
        <v>4.83</v>
      </c>
      <c r="X3" s="203">
        <v>17.399999999999999</v>
      </c>
      <c r="Y3" s="203">
        <v>0</v>
      </c>
      <c r="Z3" s="203">
        <v>30.94</v>
      </c>
      <c r="AA3" s="203">
        <v>10</v>
      </c>
      <c r="AB3" s="203">
        <v>0</v>
      </c>
      <c r="AC3" s="203">
        <v>7.78</v>
      </c>
      <c r="AD3" s="203">
        <v>0</v>
      </c>
      <c r="AE3" s="203">
        <v>0</v>
      </c>
      <c r="AF3" s="203">
        <v>0</v>
      </c>
      <c r="AG3" s="203">
        <v>-0.32</v>
      </c>
      <c r="AH3" s="203">
        <v>0</v>
      </c>
      <c r="AI3" s="203">
        <v>0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26.93</v>
      </c>
      <c r="L4" s="203">
        <v>20.3</v>
      </c>
      <c r="M4" s="203">
        <v>0</v>
      </c>
      <c r="N4" s="203">
        <v>29.01</v>
      </c>
      <c r="O4" s="203">
        <v>48.71</v>
      </c>
      <c r="P4" s="203">
        <v>66.760000000000005</v>
      </c>
      <c r="Q4" s="203">
        <v>1.75</v>
      </c>
      <c r="R4" s="203">
        <v>3.3</v>
      </c>
      <c r="S4" s="203">
        <v>2.0699999999999998</v>
      </c>
      <c r="T4" s="203">
        <v>0</v>
      </c>
      <c r="U4" s="203">
        <v>235.62</v>
      </c>
      <c r="V4" s="203">
        <v>0</v>
      </c>
      <c r="W4" s="203">
        <v>4.83</v>
      </c>
      <c r="X4" s="203">
        <v>17.399999999999999</v>
      </c>
      <c r="Y4" s="203">
        <v>0</v>
      </c>
      <c r="Z4" s="203">
        <v>30.94</v>
      </c>
      <c r="AA4" s="203">
        <v>10</v>
      </c>
      <c r="AB4" s="203">
        <v>0</v>
      </c>
      <c r="AC4" s="203">
        <v>7.78</v>
      </c>
      <c r="AD4" s="203">
        <v>0</v>
      </c>
      <c r="AE4" s="203">
        <v>0</v>
      </c>
      <c r="AF4" s="203">
        <v>0</v>
      </c>
      <c r="AG4" s="203">
        <v>-0.32</v>
      </c>
      <c r="AH4" s="203">
        <v>0</v>
      </c>
      <c r="AI4" s="203">
        <v>0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26.93</v>
      </c>
      <c r="L5" s="203">
        <v>20.309999999999999</v>
      </c>
      <c r="M5" s="203">
        <v>0</v>
      </c>
      <c r="N5" s="203">
        <v>29.01</v>
      </c>
      <c r="O5" s="203">
        <v>48.71</v>
      </c>
      <c r="P5" s="203">
        <v>66.760000000000005</v>
      </c>
      <c r="Q5" s="203">
        <v>1.75</v>
      </c>
      <c r="R5" s="203">
        <v>3.3</v>
      </c>
      <c r="S5" s="203">
        <v>2.0699999999999998</v>
      </c>
      <c r="T5" s="203">
        <v>0</v>
      </c>
      <c r="U5" s="203">
        <v>235.62</v>
      </c>
      <c r="V5" s="203">
        <v>0</v>
      </c>
      <c r="W5" s="203">
        <v>4.83</v>
      </c>
      <c r="X5" s="203">
        <v>17.399999999999999</v>
      </c>
      <c r="Y5" s="203">
        <v>0</v>
      </c>
      <c r="Z5" s="203">
        <v>30.94</v>
      </c>
      <c r="AA5" s="203">
        <v>10</v>
      </c>
      <c r="AB5" s="203">
        <v>0</v>
      </c>
      <c r="AC5" s="203">
        <v>7.78</v>
      </c>
      <c r="AD5" s="203">
        <v>0</v>
      </c>
      <c r="AE5" s="203">
        <v>0</v>
      </c>
      <c r="AF5" s="203">
        <v>0</v>
      </c>
      <c r="AG5" s="203">
        <v>-0.32</v>
      </c>
      <c r="AH5" s="203">
        <v>0</v>
      </c>
      <c r="AI5" s="203">
        <v>0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26.93</v>
      </c>
      <c r="L6" s="203">
        <v>20.309999999999999</v>
      </c>
      <c r="M6" s="203">
        <v>0</v>
      </c>
      <c r="N6" s="203">
        <v>29.01</v>
      </c>
      <c r="O6" s="203">
        <v>48.71</v>
      </c>
      <c r="P6" s="203">
        <v>66.760000000000005</v>
      </c>
      <c r="Q6" s="203">
        <v>1.75</v>
      </c>
      <c r="R6" s="203">
        <v>3.3</v>
      </c>
      <c r="S6" s="203">
        <v>2.0699999999999998</v>
      </c>
      <c r="T6" s="203">
        <v>0</v>
      </c>
      <c r="U6" s="203">
        <v>235.62</v>
      </c>
      <c r="V6" s="203">
        <v>0</v>
      </c>
      <c r="W6" s="203">
        <v>4.83</v>
      </c>
      <c r="X6" s="203">
        <v>17.399999999999999</v>
      </c>
      <c r="Y6" s="203">
        <v>0</v>
      </c>
      <c r="Z6" s="203">
        <v>30.94</v>
      </c>
      <c r="AA6" s="203">
        <v>10</v>
      </c>
      <c r="AB6" s="203">
        <v>0</v>
      </c>
      <c r="AC6" s="203">
        <v>7.78</v>
      </c>
      <c r="AD6" s="203">
        <v>0</v>
      </c>
      <c r="AE6" s="203">
        <v>0</v>
      </c>
      <c r="AF6" s="203">
        <v>0</v>
      </c>
      <c r="AG6" s="203">
        <v>-0.32</v>
      </c>
      <c r="AH6" s="203">
        <v>0</v>
      </c>
      <c r="AI6" s="203">
        <v>0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26.93</v>
      </c>
      <c r="L7" s="203">
        <v>20.309999999999999</v>
      </c>
      <c r="M7" s="203">
        <v>0</v>
      </c>
      <c r="N7" s="203">
        <v>29.01</v>
      </c>
      <c r="O7" s="203">
        <v>48.71</v>
      </c>
      <c r="P7" s="203">
        <v>66.760000000000005</v>
      </c>
      <c r="Q7" s="203">
        <v>1.75</v>
      </c>
      <c r="R7" s="203">
        <v>3.3</v>
      </c>
      <c r="S7" s="203">
        <v>2.0699999999999998</v>
      </c>
      <c r="T7" s="203">
        <v>0</v>
      </c>
      <c r="U7" s="203">
        <v>235.62</v>
      </c>
      <c r="V7" s="203">
        <v>0</v>
      </c>
      <c r="W7" s="203">
        <v>4.83</v>
      </c>
      <c r="X7" s="203">
        <v>17.399999999999999</v>
      </c>
      <c r="Y7" s="203">
        <v>0</v>
      </c>
      <c r="Z7" s="203">
        <v>30.94</v>
      </c>
      <c r="AA7" s="203">
        <v>10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-0.32</v>
      </c>
      <c r="AH7" s="203">
        <v>0</v>
      </c>
      <c r="AI7" s="203">
        <v>0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26.93</v>
      </c>
      <c r="L8" s="203">
        <v>20.3</v>
      </c>
      <c r="M8" s="203">
        <v>0</v>
      </c>
      <c r="N8" s="203">
        <v>29.01</v>
      </c>
      <c r="O8" s="203">
        <v>48.71</v>
      </c>
      <c r="P8" s="203">
        <v>66.760000000000005</v>
      </c>
      <c r="Q8" s="203">
        <v>1.75</v>
      </c>
      <c r="R8" s="203">
        <v>3.3</v>
      </c>
      <c r="S8" s="203">
        <v>2.0699999999999998</v>
      </c>
      <c r="T8" s="203">
        <v>0</v>
      </c>
      <c r="U8" s="203">
        <v>235.62</v>
      </c>
      <c r="V8" s="203">
        <v>0</v>
      </c>
      <c r="W8" s="203">
        <v>4.83</v>
      </c>
      <c r="X8" s="203">
        <v>17.399999999999999</v>
      </c>
      <c r="Y8" s="203">
        <v>0</v>
      </c>
      <c r="Z8" s="203">
        <v>30.94</v>
      </c>
      <c r="AA8" s="203">
        <v>10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-0.32</v>
      </c>
      <c r="AH8" s="203">
        <v>0</v>
      </c>
      <c r="AI8" s="203">
        <v>0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26.93</v>
      </c>
      <c r="L9" s="203">
        <v>20.3</v>
      </c>
      <c r="M9" s="203">
        <v>0</v>
      </c>
      <c r="N9" s="203">
        <v>29.01</v>
      </c>
      <c r="O9" s="203">
        <v>48.71</v>
      </c>
      <c r="P9" s="203">
        <v>66.760000000000005</v>
      </c>
      <c r="Q9" s="203">
        <v>1.75</v>
      </c>
      <c r="R9" s="203">
        <v>3.3</v>
      </c>
      <c r="S9" s="203">
        <v>2.0699999999999998</v>
      </c>
      <c r="T9" s="203">
        <v>0</v>
      </c>
      <c r="U9" s="203">
        <v>235.62</v>
      </c>
      <c r="V9" s="203">
        <v>0</v>
      </c>
      <c r="W9" s="203">
        <v>4.83</v>
      </c>
      <c r="X9" s="203">
        <v>17.399999999999999</v>
      </c>
      <c r="Y9" s="203">
        <v>0</v>
      </c>
      <c r="Z9" s="203">
        <v>30.94</v>
      </c>
      <c r="AA9" s="203">
        <v>10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-0.32</v>
      </c>
      <c r="AH9" s="203">
        <v>0</v>
      </c>
      <c r="AI9" s="203">
        <v>0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26.93</v>
      </c>
      <c r="L10" s="203">
        <v>20.3</v>
      </c>
      <c r="M10" s="203">
        <v>0</v>
      </c>
      <c r="N10" s="203">
        <v>29.01</v>
      </c>
      <c r="O10" s="203">
        <v>48.71</v>
      </c>
      <c r="P10" s="203">
        <v>66.760000000000005</v>
      </c>
      <c r="Q10" s="203">
        <v>1.75</v>
      </c>
      <c r="R10" s="203">
        <v>3.3</v>
      </c>
      <c r="S10" s="203">
        <v>2.0699999999999998</v>
      </c>
      <c r="T10" s="203">
        <v>0</v>
      </c>
      <c r="U10" s="203">
        <v>235.62</v>
      </c>
      <c r="V10" s="203">
        <v>0</v>
      </c>
      <c r="W10" s="203">
        <v>4.83</v>
      </c>
      <c r="X10" s="203">
        <v>17.399999999999999</v>
      </c>
      <c r="Y10" s="203">
        <v>0</v>
      </c>
      <c r="Z10" s="203">
        <v>30.94</v>
      </c>
      <c r="AA10" s="203">
        <v>10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-0.32</v>
      </c>
      <c r="AH10" s="203">
        <v>0</v>
      </c>
      <c r="AI10" s="203">
        <v>0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26.93</v>
      </c>
      <c r="L11" s="203">
        <v>20.309999999999999</v>
      </c>
      <c r="M11" s="203">
        <v>0</v>
      </c>
      <c r="N11" s="203">
        <v>29.01</v>
      </c>
      <c r="O11" s="203">
        <v>50.38</v>
      </c>
      <c r="P11" s="203">
        <v>66.760000000000005</v>
      </c>
      <c r="Q11" s="203">
        <v>1.5</v>
      </c>
      <c r="R11" s="203">
        <v>3.3</v>
      </c>
      <c r="S11" s="203">
        <v>2.0699999999999998</v>
      </c>
      <c r="T11" s="203">
        <v>0</v>
      </c>
      <c r="U11" s="203">
        <v>235.62</v>
      </c>
      <c r="V11" s="203">
        <v>0</v>
      </c>
      <c r="W11" s="203">
        <v>4.83</v>
      </c>
      <c r="X11" s="203">
        <v>17.399999999999999</v>
      </c>
      <c r="Y11" s="203">
        <v>0</v>
      </c>
      <c r="Z11" s="203">
        <v>30.94</v>
      </c>
      <c r="AA11" s="203">
        <v>10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-0.32</v>
      </c>
      <c r="AH11" s="203">
        <v>0</v>
      </c>
      <c r="AI11" s="203">
        <v>0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26.93</v>
      </c>
      <c r="L12" s="203">
        <v>20.309999999999999</v>
      </c>
      <c r="M12" s="203">
        <v>0</v>
      </c>
      <c r="N12" s="203">
        <v>29.01</v>
      </c>
      <c r="O12" s="203">
        <v>50.38</v>
      </c>
      <c r="P12" s="203">
        <v>66.760000000000005</v>
      </c>
      <c r="Q12" s="203">
        <v>1.5</v>
      </c>
      <c r="R12" s="203">
        <v>3.3</v>
      </c>
      <c r="S12" s="203">
        <v>2.0699999999999998</v>
      </c>
      <c r="T12" s="203">
        <v>0</v>
      </c>
      <c r="U12" s="203">
        <v>235.62</v>
      </c>
      <c r="V12" s="203">
        <v>0</v>
      </c>
      <c r="W12" s="203">
        <v>4.83</v>
      </c>
      <c r="X12" s="203">
        <v>17.399999999999999</v>
      </c>
      <c r="Y12" s="203">
        <v>0</v>
      </c>
      <c r="Z12" s="203">
        <v>30.94</v>
      </c>
      <c r="AA12" s="203">
        <v>11.79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-0.32</v>
      </c>
      <c r="AH12" s="203">
        <v>0</v>
      </c>
      <c r="AI12" s="203">
        <v>0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27.24</v>
      </c>
      <c r="L13" s="203">
        <v>20.309999999999999</v>
      </c>
      <c r="M13" s="203">
        <v>0</v>
      </c>
      <c r="N13" s="203">
        <v>29.01</v>
      </c>
      <c r="O13" s="203">
        <v>50.38</v>
      </c>
      <c r="P13" s="203">
        <v>66.760000000000005</v>
      </c>
      <c r="Q13" s="203">
        <v>1.31</v>
      </c>
      <c r="R13" s="203">
        <v>3.19</v>
      </c>
      <c r="S13" s="203">
        <v>2</v>
      </c>
      <c r="T13" s="203">
        <v>0</v>
      </c>
      <c r="U13" s="203">
        <v>235.62</v>
      </c>
      <c r="V13" s="203">
        <v>0</v>
      </c>
      <c r="W13" s="203">
        <v>4.83</v>
      </c>
      <c r="X13" s="203">
        <v>17.399999999999999</v>
      </c>
      <c r="Y13" s="203">
        <v>0</v>
      </c>
      <c r="Z13" s="203">
        <v>30.94</v>
      </c>
      <c r="AA13" s="203">
        <v>11.79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-0.32</v>
      </c>
      <c r="AH13" s="203">
        <v>0</v>
      </c>
      <c r="AI13" s="203">
        <v>0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27.23</v>
      </c>
      <c r="L14" s="203">
        <v>20.309999999999999</v>
      </c>
      <c r="M14" s="203">
        <v>0</v>
      </c>
      <c r="N14" s="203">
        <v>29.01</v>
      </c>
      <c r="O14" s="203">
        <v>50.38</v>
      </c>
      <c r="P14" s="203">
        <v>66.760000000000005</v>
      </c>
      <c r="Q14" s="203">
        <v>1.31</v>
      </c>
      <c r="R14" s="203">
        <v>3.19</v>
      </c>
      <c r="S14" s="203">
        <v>2</v>
      </c>
      <c r="T14" s="203">
        <v>0</v>
      </c>
      <c r="U14" s="203">
        <v>235.62</v>
      </c>
      <c r="V14" s="203">
        <v>0</v>
      </c>
      <c r="W14" s="203">
        <v>4.83</v>
      </c>
      <c r="X14" s="203">
        <v>17.399999999999999</v>
      </c>
      <c r="Y14" s="203">
        <v>0</v>
      </c>
      <c r="Z14" s="203">
        <v>30.94</v>
      </c>
      <c r="AA14" s="203">
        <v>11.79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-0.32</v>
      </c>
      <c r="AH14" s="203">
        <v>0</v>
      </c>
      <c r="AI14" s="203">
        <v>0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27.24</v>
      </c>
      <c r="L15" s="203">
        <v>20.309999999999999</v>
      </c>
      <c r="M15" s="203">
        <v>0</v>
      </c>
      <c r="N15" s="203">
        <v>29.01</v>
      </c>
      <c r="O15" s="203">
        <v>50.38</v>
      </c>
      <c r="P15" s="203">
        <v>66.760000000000005</v>
      </c>
      <c r="Q15" s="203">
        <v>2.69</v>
      </c>
      <c r="R15" s="203">
        <v>5.28</v>
      </c>
      <c r="S15" s="203">
        <v>3.26</v>
      </c>
      <c r="T15" s="203">
        <v>0</v>
      </c>
      <c r="U15" s="203">
        <v>235.62</v>
      </c>
      <c r="V15" s="203">
        <v>0</v>
      </c>
      <c r="W15" s="203">
        <v>4.83</v>
      </c>
      <c r="X15" s="203">
        <v>17.399999999999999</v>
      </c>
      <c r="Y15" s="203">
        <v>0</v>
      </c>
      <c r="Z15" s="203">
        <v>30.94</v>
      </c>
      <c r="AA15" s="203">
        <v>11.79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-0.32</v>
      </c>
      <c r="AH15" s="203">
        <v>0</v>
      </c>
      <c r="AI15" s="203">
        <v>0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27.23</v>
      </c>
      <c r="L16" s="203">
        <v>20.309999999999999</v>
      </c>
      <c r="M16" s="203">
        <v>0</v>
      </c>
      <c r="N16" s="203">
        <v>29.01</v>
      </c>
      <c r="O16" s="203">
        <v>50.38</v>
      </c>
      <c r="P16" s="203">
        <v>66.760000000000005</v>
      </c>
      <c r="Q16" s="203">
        <v>2.2599999999999998</v>
      </c>
      <c r="R16" s="203">
        <v>5.28</v>
      </c>
      <c r="S16" s="203">
        <v>3.26</v>
      </c>
      <c r="T16" s="203">
        <v>0</v>
      </c>
      <c r="U16" s="203">
        <v>235.62</v>
      </c>
      <c r="V16" s="203">
        <v>0</v>
      </c>
      <c r="W16" s="203">
        <v>4.83</v>
      </c>
      <c r="X16" s="203">
        <v>17.399999999999999</v>
      </c>
      <c r="Y16" s="203">
        <v>0</v>
      </c>
      <c r="Z16" s="203">
        <v>31.96</v>
      </c>
      <c r="AA16" s="203">
        <v>11.79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-0.32</v>
      </c>
      <c r="AH16" s="203">
        <v>0</v>
      </c>
      <c r="AI16" s="203">
        <v>0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27.24</v>
      </c>
      <c r="L17" s="203">
        <v>20.309999999999999</v>
      </c>
      <c r="M17" s="203">
        <v>0</v>
      </c>
      <c r="N17" s="203">
        <v>29.01</v>
      </c>
      <c r="O17" s="203">
        <v>50.38</v>
      </c>
      <c r="P17" s="203">
        <v>66.760000000000005</v>
      </c>
      <c r="Q17" s="203">
        <v>2.73</v>
      </c>
      <c r="R17" s="203">
        <v>5.33</v>
      </c>
      <c r="S17" s="203">
        <v>3.29</v>
      </c>
      <c r="T17" s="203">
        <v>0</v>
      </c>
      <c r="U17" s="203">
        <v>235.62</v>
      </c>
      <c r="V17" s="203">
        <v>0</v>
      </c>
      <c r="W17" s="203">
        <v>4.67</v>
      </c>
      <c r="X17" s="203">
        <v>16.82</v>
      </c>
      <c r="Y17" s="203">
        <v>0</v>
      </c>
      <c r="Z17" s="203">
        <v>31.93</v>
      </c>
      <c r="AA17" s="203">
        <v>11.79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-0.32</v>
      </c>
      <c r="AH17" s="203">
        <v>0</v>
      </c>
      <c r="AI17" s="203">
        <v>0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27.23</v>
      </c>
      <c r="L18" s="203">
        <v>20.309999999999999</v>
      </c>
      <c r="M18" s="203">
        <v>0</v>
      </c>
      <c r="N18" s="203">
        <v>29.01</v>
      </c>
      <c r="O18" s="203">
        <v>50.38</v>
      </c>
      <c r="P18" s="203">
        <v>66.760000000000005</v>
      </c>
      <c r="Q18" s="203">
        <v>2.73</v>
      </c>
      <c r="R18" s="203">
        <v>5.33</v>
      </c>
      <c r="S18" s="203">
        <v>3.29</v>
      </c>
      <c r="T18" s="203">
        <v>0</v>
      </c>
      <c r="U18" s="203">
        <v>235.62</v>
      </c>
      <c r="V18" s="203">
        <v>0</v>
      </c>
      <c r="W18" s="203">
        <v>4.67</v>
      </c>
      <c r="X18" s="203">
        <v>16.82</v>
      </c>
      <c r="Y18" s="203">
        <v>0</v>
      </c>
      <c r="Z18" s="203">
        <v>31.93</v>
      </c>
      <c r="AA18" s="203">
        <v>11.79</v>
      </c>
      <c r="AB18" s="203">
        <v>0</v>
      </c>
      <c r="AC18" s="203">
        <v>8.14</v>
      </c>
      <c r="AD18" s="203">
        <v>0</v>
      </c>
      <c r="AE18" s="203">
        <v>0</v>
      </c>
      <c r="AF18" s="203">
        <v>0</v>
      </c>
      <c r="AG18" s="203">
        <v>-0.32</v>
      </c>
      <c r="AH18" s="203">
        <v>0</v>
      </c>
      <c r="AI18" s="203">
        <v>0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27.24</v>
      </c>
      <c r="L19" s="203">
        <v>20.309999999999999</v>
      </c>
      <c r="M19" s="203">
        <v>0</v>
      </c>
      <c r="N19" s="203">
        <v>29.01</v>
      </c>
      <c r="O19" s="203">
        <v>50.38</v>
      </c>
      <c r="P19" s="203">
        <v>66.760000000000005</v>
      </c>
      <c r="Q19" s="203">
        <v>2.73</v>
      </c>
      <c r="R19" s="203">
        <v>5.33</v>
      </c>
      <c r="S19" s="203">
        <v>3.29</v>
      </c>
      <c r="T19" s="203">
        <v>0</v>
      </c>
      <c r="U19" s="203">
        <v>235.62</v>
      </c>
      <c r="V19" s="203">
        <v>0</v>
      </c>
      <c r="W19" s="203">
        <v>4.67</v>
      </c>
      <c r="X19" s="203">
        <v>16.82</v>
      </c>
      <c r="Y19" s="203">
        <v>0</v>
      </c>
      <c r="Z19" s="203">
        <v>31.93</v>
      </c>
      <c r="AA19" s="203">
        <v>11.79</v>
      </c>
      <c r="AB19" s="203">
        <v>0</v>
      </c>
      <c r="AC19" s="203">
        <v>8.14</v>
      </c>
      <c r="AD19" s="203">
        <v>0</v>
      </c>
      <c r="AE19" s="203">
        <v>0</v>
      </c>
      <c r="AF19" s="203">
        <v>0</v>
      </c>
      <c r="AG19" s="203">
        <v>-0.32</v>
      </c>
      <c r="AH19" s="203">
        <v>0</v>
      </c>
      <c r="AI19" s="203">
        <v>0</v>
      </c>
      <c r="AJ19" s="203">
        <v>0</v>
      </c>
      <c r="AK19" s="203">
        <v>41.46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27.23</v>
      </c>
      <c r="L20" s="203">
        <v>20.309999999999999</v>
      </c>
      <c r="M20" s="203">
        <v>0</v>
      </c>
      <c r="N20" s="203">
        <v>29.01</v>
      </c>
      <c r="O20" s="203">
        <v>50.38</v>
      </c>
      <c r="P20" s="203">
        <v>66.760000000000005</v>
      </c>
      <c r="Q20" s="203">
        <v>2.73</v>
      </c>
      <c r="R20" s="203">
        <v>5.33</v>
      </c>
      <c r="S20" s="203">
        <v>3.29</v>
      </c>
      <c r="T20" s="203">
        <v>0</v>
      </c>
      <c r="U20" s="203">
        <v>235.62</v>
      </c>
      <c r="V20" s="203">
        <v>0</v>
      </c>
      <c r="W20" s="203">
        <v>4.67</v>
      </c>
      <c r="X20" s="203">
        <v>16.82</v>
      </c>
      <c r="Y20" s="203">
        <v>0</v>
      </c>
      <c r="Z20" s="203">
        <v>31.93</v>
      </c>
      <c r="AA20" s="203">
        <v>11.79</v>
      </c>
      <c r="AB20" s="203">
        <v>0</v>
      </c>
      <c r="AC20" s="203">
        <v>8.14</v>
      </c>
      <c r="AD20" s="203">
        <v>0</v>
      </c>
      <c r="AE20" s="203">
        <v>0</v>
      </c>
      <c r="AF20" s="203">
        <v>0</v>
      </c>
      <c r="AG20" s="203">
        <v>-0.32</v>
      </c>
      <c r="AH20" s="203">
        <v>0</v>
      </c>
      <c r="AI20" s="203">
        <v>0</v>
      </c>
      <c r="AJ20" s="203">
        <v>0</v>
      </c>
      <c r="AK20" s="203">
        <v>41.46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27.24</v>
      </c>
      <c r="L21" s="203">
        <v>19.559999999999999</v>
      </c>
      <c r="M21" s="203">
        <v>0</v>
      </c>
      <c r="N21" s="203">
        <v>29.01</v>
      </c>
      <c r="O21" s="203">
        <v>50.38</v>
      </c>
      <c r="P21" s="203">
        <v>66.760000000000005</v>
      </c>
      <c r="Q21" s="203">
        <v>2.73</v>
      </c>
      <c r="R21" s="203">
        <v>5.33</v>
      </c>
      <c r="S21" s="203">
        <v>3.29</v>
      </c>
      <c r="T21" s="203">
        <v>0</v>
      </c>
      <c r="U21" s="203">
        <v>235.62</v>
      </c>
      <c r="V21" s="203">
        <v>0</v>
      </c>
      <c r="W21" s="203">
        <v>4.67</v>
      </c>
      <c r="X21" s="203">
        <v>16.82</v>
      </c>
      <c r="Y21" s="203">
        <v>0</v>
      </c>
      <c r="Z21" s="203">
        <v>31.93</v>
      </c>
      <c r="AA21" s="203">
        <v>11.79</v>
      </c>
      <c r="AB21" s="203">
        <v>0</v>
      </c>
      <c r="AC21" s="203">
        <v>8.14</v>
      </c>
      <c r="AD21" s="203">
        <v>0</v>
      </c>
      <c r="AE21" s="203">
        <v>0</v>
      </c>
      <c r="AF21" s="203">
        <v>0</v>
      </c>
      <c r="AG21" s="203">
        <v>-0.32</v>
      </c>
      <c r="AH21" s="203">
        <v>0</v>
      </c>
      <c r="AI21" s="203">
        <v>0</v>
      </c>
      <c r="AJ21" s="203">
        <v>0</v>
      </c>
      <c r="AK21" s="203">
        <v>41.46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27.23</v>
      </c>
      <c r="L22" s="203">
        <v>19.559999999999999</v>
      </c>
      <c r="M22" s="203">
        <v>0</v>
      </c>
      <c r="N22" s="203">
        <v>29.01</v>
      </c>
      <c r="O22" s="203">
        <v>50.38</v>
      </c>
      <c r="P22" s="203">
        <v>66.760000000000005</v>
      </c>
      <c r="Q22" s="203">
        <v>2.73</v>
      </c>
      <c r="R22" s="203">
        <v>5.33</v>
      </c>
      <c r="S22" s="203">
        <v>3.29</v>
      </c>
      <c r="T22" s="203">
        <v>0</v>
      </c>
      <c r="U22" s="203">
        <v>235.62</v>
      </c>
      <c r="V22" s="203">
        <v>0</v>
      </c>
      <c r="W22" s="203">
        <v>4.67</v>
      </c>
      <c r="X22" s="203">
        <v>16.82</v>
      </c>
      <c r="Y22" s="203">
        <v>0</v>
      </c>
      <c r="Z22" s="203">
        <v>31.93</v>
      </c>
      <c r="AA22" s="203">
        <v>11.79</v>
      </c>
      <c r="AB22" s="203">
        <v>0</v>
      </c>
      <c r="AC22" s="203">
        <v>8.14</v>
      </c>
      <c r="AD22" s="203">
        <v>0</v>
      </c>
      <c r="AE22" s="203">
        <v>0</v>
      </c>
      <c r="AF22" s="203">
        <v>0</v>
      </c>
      <c r="AG22" s="203">
        <v>-0.32</v>
      </c>
      <c r="AH22" s="203">
        <v>0</v>
      </c>
      <c r="AI22" s="203">
        <v>0</v>
      </c>
      <c r="AJ22" s="203">
        <v>0</v>
      </c>
      <c r="AK22" s="203">
        <v>41.46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27.24</v>
      </c>
      <c r="L23" s="203">
        <v>20.309999999999999</v>
      </c>
      <c r="M23" s="203">
        <v>0</v>
      </c>
      <c r="N23" s="203">
        <v>29.01</v>
      </c>
      <c r="O23" s="203">
        <v>50.38</v>
      </c>
      <c r="P23" s="203">
        <v>66.760000000000005</v>
      </c>
      <c r="Q23" s="203">
        <v>2.73</v>
      </c>
      <c r="R23" s="203">
        <v>5.33</v>
      </c>
      <c r="S23" s="203">
        <v>3.29</v>
      </c>
      <c r="T23" s="203">
        <v>0</v>
      </c>
      <c r="U23" s="203">
        <v>235.62</v>
      </c>
      <c r="V23" s="203">
        <v>0</v>
      </c>
      <c r="W23" s="203">
        <v>4.67</v>
      </c>
      <c r="X23" s="203">
        <v>16.82</v>
      </c>
      <c r="Y23" s="203">
        <v>0</v>
      </c>
      <c r="Z23" s="203">
        <v>31.93</v>
      </c>
      <c r="AA23" s="203">
        <v>11.79</v>
      </c>
      <c r="AB23" s="203">
        <v>0</v>
      </c>
      <c r="AC23" s="203">
        <v>8.14</v>
      </c>
      <c r="AD23" s="203">
        <v>0</v>
      </c>
      <c r="AE23" s="203">
        <v>0</v>
      </c>
      <c r="AF23" s="203">
        <v>0</v>
      </c>
      <c r="AG23" s="203">
        <v>-0.32</v>
      </c>
      <c r="AH23" s="203">
        <v>0</v>
      </c>
      <c r="AI23" s="203">
        <v>0</v>
      </c>
      <c r="AJ23" s="203">
        <v>0</v>
      </c>
      <c r="AK23" s="203">
        <v>41.46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27.23</v>
      </c>
      <c r="L24" s="203">
        <v>20.309999999999999</v>
      </c>
      <c r="M24" s="203">
        <v>0</v>
      </c>
      <c r="N24" s="203">
        <v>29.01</v>
      </c>
      <c r="O24" s="203">
        <v>50.38</v>
      </c>
      <c r="P24" s="203">
        <v>66.760000000000005</v>
      </c>
      <c r="Q24" s="203">
        <v>2.73</v>
      </c>
      <c r="R24" s="203">
        <v>5.33</v>
      </c>
      <c r="S24" s="203">
        <v>3.29</v>
      </c>
      <c r="T24" s="203">
        <v>0</v>
      </c>
      <c r="U24" s="203">
        <v>235.62</v>
      </c>
      <c r="V24" s="203">
        <v>0</v>
      </c>
      <c r="W24" s="203">
        <v>4.67</v>
      </c>
      <c r="X24" s="203">
        <v>16.82</v>
      </c>
      <c r="Y24" s="203">
        <v>0</v>
      </c>
      <c r="Z24" s="203">
        <v>31.93</v>
      </c>
      <c r="AA24" s="203">
        <v>11.79</v>
      </c>
      <c r="AB24" s="203">
        <v>0</v>
      </c>
      <c r="AC24" s="203">
        <v>8.14</v>
      </c>
      <c r="AD24" s="203">
        <v>0</v>
      </c>
      <c r="AE24" s="203">
        <v>0</v>
      </c>
      <c r="AF24" s="203">
        <v>0</v>
      </c>
      <c r="AG24" s="203">
        <v>-0.32</v>
      </c>
      <c r="AH24" s="203">
        <v>0</v>
      </c>
      <c r="AI24" s="203">
        <v>0</v>
      </c>
      <c r="AJ24" s="203">
        <v>0</v>
      </c>
      <c r="AK24" s="203">
        <v>41.46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27.24</v>
      </c>
      <c r="L25" s="203">
        <v>20.309999999999999</v>
      </c>
      <c r="M25" s="203">
        <v>0</v>
      </c>
      <c r="N25" s="203">
        <v>29.01</v>
      </c>
      <c r="O25" s="203">
        <v>50.38</v>
      </c>
      <c r="P25" s="203">
        <v>66.760000000000005</v>
      </c>
      <c r="Q25" s="203">
        <v>2.59</v>
      </c>
      <c r="R25" s="203">
        <v>5.47</v>
      </c>
      <c r="S25" s="203">
        <v>3.43</v>
      </c>
      <c r="T25" s="203">
        <v>0</v>
      </c>
      <c r="U25" s="203">
        <v>235.62</v>
      </c>
      <c r="V25" s="203">
        <v>5.09</v>
      </c>
      <c r="W25" s="203">
        <v>4.67</v>
      </c>
      <c r="X25" s="203">
        <v>36.229999999999997</v>
      </c>
      <c r="Y25" s="203">
        <v>0</v>
      </c>
      <c r="Z25" s="203">
        <v>38.68</v>
      </c>
      <c r="AA25" s="203">
        <v>11.79</v>
      </c>
      <c r="AB25" s="203">
        <v>0</v>
      </c>
      <c r="AC25" s="203">
        <v>8.14</v>
      </c>
      <c r="AD25" s="203">
        <v>0</v>
      </c>
      <c r="AE25" s="203">
        <v>0</v>
      </c>
      <c r="AF25" s="203">
        <v>0</v>
      </c>
      <c r="AG25" s="203">
        <v>-0.32</v>
      </c>
      <c r="AH25" s="203">
        <v>0</v>
      </c>
      <c r="AI25" s="203">
        <v>0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27.21</v>
      </c>
      <c r="L26" s="203">
        <v>20.309999999999999</v>
      </c>
      <c r="M26" s="203">
        <v>0</v>
      </c>
      <c r="N26" s="203">
        <v>29.01</v>
      </c>
      <c r="O26" s="203">
        <v>48.71</v>
      </c>
      <c r="P26" s="203">
        <v>66.760000000000005</v>
      </c>
      <c r="Q26" s="203">
        <v>2.6</v>
      </c>
      <c r="R26" s="203">
        <v>5.47</v>
      </c>
      <c r="S26" s="203">
        <v>3.43</v>
      </c>
      <c r="T26" s="203">
        <v>0</v>
      </c>
      <c r="U26" s="203">
        <v>235.62</v>
      </c>
      <c r="V26" s="203">
        <v>5.09</v>
      </c>
      <c r="W26" s="203">
        <v>4.67</v>
      </c>
      <c r="X26" s="203">
        <v>16.82</v>
      </c>
      <c r="Y26" s="203">
        <v>0</v>
      </c>
      <c r="Z26" s="203">
        <v>38.68</v>
      </c>
      <c r="AA26" s="203">
        <v>11.79</v>
      </c>
      <c r="AB26" s="203">
        <v>0</v>
      </c>
      <c r="AC26" s="203">
        <v>8.14</v>
      </c>
      <c r="AD26" s="203">
        <v>0</v>
      </c>
      <c r="AE26" s="203">
        <v>0</v>
      </c>
      <c r="AF26" s="203">
        <v>0</v>
      </c>
      <c r="AG26" s="203">
        <v>-0.32</v>
      </c>
      <c r="AH26" s="203">
        <v>0</v>
      </c>
      <c r="AI26" s="203">
        <v>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26.91</v>
      </c>
      <c r="L27" s="203">
        <v>20.309999999999999</v>
      </c>
      <c r="M27" s="203">
        <v>0</v>
      </c>
      <c r="N27" s="203">
        <v>26.61</v>
      </c>
      <c r="O27" s="203">
        <v>48.71</v>
      </c>
      <c r="P27" s="203">
        <v>66.760000000000005</v>
      </c>
      <c r="Q27" s="203">
        <v>2.5299999999999998</v>
      </c>
      <c r="R27" s="203">
        <v>5.31</v>
      </c>
      <c r="S27" s="203">
        <v>3.14</v>
      </c>
      <c r="T27" s="203">
        <v>0</v>
      </c>
      <c r="U27" s="203">
        <v>235.62</v>
      </c>
      <c r="V27" s="203">
        <v>5.09</v>
      </c>
      <c r="W27" s="203">
        <v>8.5399999999999991</v>
      </c>
      <c r="X27" s="203">
        <v>36.229999999999997</v>
      </c>
      <c r="Y27" s="203">
        <v>0</v>
      </c>
      <c r="Z27" s="203">
        <v>38.68</v>
      </c>
      <c r="AA27" s="203">
        <v>11.79</v>
      </c>
      <c r="AB27" s="203">
        <v>0</v>
      </c>
      <c r="AC27" s="203">
        <v>8.14</v>
      </c>
      <c r="AD27" s="203">
        <v>0</v>
      </c>
      <c r="AE27" s="203">
        <v>0</v>
      </c>
      <c r="AF27" s="203">
        <v>0</v>
      </c>
      <c r="AG27" s="203">
        <v>-0.32</v>
      </c>
      <c r="AH27" s="203">
        <v>0</v>
      </c>
      <c r="AI27" s="203">
        <v>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4.4400000000000004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26.9</v>
      </c>
      <c r="L28" s="203">
        <v>20.309999999999999</v>
      </c>
      <c r="M28" s="203">
        <v>0</v>
      </c>
      <c r="N28" s="203">
        <v>29.01</v>
      </c>
      <c r="O28" s="203">
        <v>48.71</v>
      </c>
      <c r="P28" s="203">
        <v>66.760000000000005</v>
      </c>
      <c r="Q28" s="203">
        <v>2.5299999999999998</v>
      </c>
      <c r="R28" s="203">
        <v>5.31</v>
      </c>
      <c r="S28" s="203">
        <v>3.14</v>
      </c>
      <c r="T28" s="203">
        <v>0</v>
      </c>
      <c r="U28" s="203">
        <v>235.62</v>
      </c>
      <c r="V28" s="203">
        <v>5.09</v>
      </c>
      <c r="W28" s="203">
        <v>8.5399999999999991</v>
      </c>
      <c r="X28" s="203">
        <v>36.229999999999997</v>
      </c>
      <c r="Y28" s="203">
        <v>0</v>
      </c>
      <c r="Z28" s="203">
        <v>54.55</v>
      </c>
      <c r="AA28" s="203">
        <v>11.79</v>
      </c>
      <c r="AB28" s="203">
        <v>0</v>
      </c>
      <c r="AC28" s="203">
        <v>8.14</v>
      </c>
      <c r="AD28" s="203">
        <v>0</v>
      </c>
      <c r="AE28" s="203">
        <v>0</v>
      </c>
      <c r="AF28" s="203">
        <v>0</v>
      </c>
      <c r="AG28" s="203">
        <v>-0.32</v>
      </c>
      <c r="AH28" s="203">
        <v>0</v>
      </c>
      <c r="AI28" s="203">
        <v>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26.91</v>
      </c>
      <c r="L29" s="203">
        <v>20.309999999999999</v>
      </c>
      <c r="M29" s="203">
        <v>0</v>
      </c>
      <c r="N29" s="203">
        <v>29.01</v>
      </c>
      <c r="O29" s="203">
        <v>48.71</v>
      </c>
      <c r="P29" s="203">
        <v>66.760000000000005</v>
      </c>
      <c r="Q29" s="203">
        <v>2.5299999999999998</v>
      </c>
      <c r="R29" s="203">
        <v>5.31</v>
      </c>
      <c r="S29" s="203">
        <v>3.14</v>
      </c>
      <c r="T29" s="203">
        <v>0</v>
      </c>
      <c r="U29" s="203">
        <v>235.62</v>
      </c>
      <c r="V29" s="203">
        <v>5.09</v>
      </c>
      <c r="W29" s="203">
        <v>8.5399999999999991</v>
      </c>
      <c r="X29" s="203">
        <v>36.229999999999997</v>
      </c>
      <c r="Y29" s="203">
        <v>0</v>
      </c>
      <c r="Z29" s="203">
        <v>54.55</v>
      </c>
      <c r="AA29" s="203">
        <v>11.79</v>
      </c>
      <c r="AB29" s="203">
        <v>0</v>
      </c>
      <c r="AC29" s="203">
        <v>8.14</v>
      </c>
      <c r="AD29" s="203">
        <v>0</v>
      </c>
      <c r="AE29" s="203">
        <v>0</v>
      </c>
      <c r="AF29" s="203">
        <v>0</v>
      </c>
      <c r="AG29" s="203">
        <v>-0.32</v>
      </c>
      <c r="AH29" s="203">
        <v>0</v>
      </c>
      <c r="AI29" s="203">
        <v>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14.66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26.9</v>
      </c>
      <c r="L30" s="203">
        <v>20.309999999999999</v>
      </c>
      <c r="M30" s="203">
        <v>0</v>
      </c>
      <c r="N30" s="203">
        <v>29.01</v>
      </c>
      <c r="O30" s="203">
        <v>48.71</v>
      </c>
      <c r="P30" s="203">
        <v>66.760000000000005</v>
      </c>
      <c r="Q30" s="203">
        <v>2.5299999999999998</v>
      </c>
      <c r="R30" s="203">
        <v>5.31</v>
      </c>
      <c r="S30" s="203">
        <v>3.14</v>
      </c>
      <c r="T30" s="203">
        <v>0</v>
      </c>
      <c r="U30" s="203">
        <v>235.62</v>
      </c>
      <c r="V30" s="203">
        <v>5.09</v>
      </c>
      <c r="W30" s="203">
        <v>8.5399999999999991</v>
      </c>
      <c r="X30" s="203">
        <v>36.229999999999997</v>
      </c>
      <c r="Y30" s="203">
        <v>0</v>
      </c>
      <c r="Z30" s="203">
        <v>54.55</v>
      </c>
      <c r="AA30" s="203">
        <v>11.79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-0.32</v>
      </c>
      <c r="AH30" s="203">
        <v>0</v>
      </c>
      <c r="AI30" s="203">
        <v>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23.39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26.91</v>
      </c>
      <c r="L31" s="203">
        <v>20.309999999999999</v>
      </c>
      <c r="M31" s="203">
        <v>0</v>
      </c>
      <c r="N31" s="203">
        <v>29.01</v>
      </c>
      <c r="O31" s="203">
        <v>48.71</v>
      </c>
      <c r="P31" s="203">
        <v>66.760000000000005</v>
      </c>
      <c r="Q31" s="203">
        <v>2.5299999999999998</v>
      </c>
      <c r="R31" s="203">
        <v>5.31</v>
      </c>
      <c r="S31" s="203">
        <v>3.14</v>
      </c>
      <c r="T31" s="203">
        <v>0</v>
      </c>
      <c r="U31" s="203">
        <v>235.62</v>
      </c>
      <c r="V31" s="203">
        <v>5.09</v>
      </c>
      <c r="W31" s="203">
        <v>4.67</v>
      </c>
      <c r="X31" s="203">
        <v>16.82</v>
      </c>
      <c r="Y31" s="203">
        <v>0</v>
      </c>
      <c r="Z31" s="203">
        <v>54.55</v>
      </c>
      <c r="AA31" s="203">
        <v>11.79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-0.32</v>
      </c>
      <c r="AH31" s="203">
        <v>0</v>
      </c>
      <c r="AI31" s="203">
        <v>0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26.9</v>
      </c>
      <c r="L32" s="203">
        <v>20.309999999999999</v>
      </c>
      <c r="M32" s="203">
        <v>0</v>
      </c>
      <c r="N32" s="203">
        <v>29.01</v>
      </c>
      <c r="O32" s="203">
        <v>48.71</v>
      </c>
      <c r="P32" s="203">
        <v>66.760000000000005</v>
      </c>
      <c r="Q32" s="203">
        <v>2.5299999999999998</v>
      </c>
      <c r="R32" s="203">
        <v>5.31</v>
      </c>
      <c r="S32" s="203">
        <v>3.14</v>
      </c>
      <c r="T32" s="203">
        <v>0</v>
      </c>
      <c r="U32" s="203">
        <v>235.62</v>
      </c>
      <c r="V32" s="203">
        <v>5.09</v>
      </c>
      <c r="W32" s="203">
        <v>4.67</v>
      </c>
      <c r="X32" s="203">
        <v>16.82</v>
      </c>
      <c r="Y32" s="203">
        <v>0</v>
      </c>
      <c r="Z32" s="203">
        <v>54.55</v>
      </c>
      <c r="AA32" s="203">
        <v>11.79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-0.32</v>
      </c>
      <c r="AH32" s="203">
        <v>0</v>
      </c>
      <c r="AI32" s="203">
        <v>0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24.17</v>
      </c>
      <c r="L33" s="203">
        <v>20.309999999999999</v>
      </c>
      <c r="M33" s="203">
        <v>0</v>
      </c>
      <c r="N33" s="203">
        <v>29.01</v>
      </c>
      <c r="O33" s="203">
        <v>48.71</v>
      </c>
      <c r="P33" s="203">
        <v>66.760000000000005</v>
      </c>
      <c r="Q33" s="203">
        <v>1.54</v>
      </c>
      <c r="R33" s="203">
        <v>3.3</v>
      </c>
      <c r="S33" s="203">
        <v>2.0699999999999998</v>
      </c>
      <c r="T33" s="203">
        <v>0</v>
      </c>
      <c r="U33" s="203">
        <v>235.62</v>
      </c>
      <c r="V33" s="203">
        <v>5.09</v>
      </c>
      <c r="W33" s="203">
        <v>4.83</v>
      </c>
      <c r="X33" s="203">
        <v>16.82</v>
      </c>
      <c r="Y33" s="203">
        <v>0</v>
      </c>
      <c r="Z33" s="203">
        <v>29.92</v>
      </c>
      <c r="AA33" s="203">
        <v>11.79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-0.32</v>
      </c>
      <c r="AH33" s="203">
        <v>0</v>
      </c>
      <c r="AI33" s="203">
        <v>0</v>
      </c>
      <c r="AJ33" s="203">
        <v>0</v>
      </c>
      <c r="AK33" s="203">
        <v>45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24.17</v>
      </c>
      <c r="L34" s="203">
        <v>20.309999999999999</v>
      </c>
      <c r="M34" s="203">
        <v>0</v>
      </c>
      <c r="N34" s="203">
        <v>29.01</v>
      </c>
      <c r="O34" s="203">
        <v>48.71</v>
      </c>
      <c r="P34" s="203">
        <v>66.760000000000005</v>
      </c>
      <c r="Q34" s="203">
        <v>1.54</v>
      </c>
      <c r="R34" s="203">
        <v>3.3</v>
      </c>
      <c r="S34" s="203">
        <v>2.0699999999999998</v>
      </c>
      <c r="T34" s="203">
        <v>0</v>
      </c>
      <c r="U34" s="203">
        <v>235.62</v>
      </c>
      <c r="V34" s="203">
        <v>5.09</v>
      </c>
      <c r="W34" s="203">
        <v>4.83</v>
      </c>
      <c r="X34" s="203">
        <v>16.82</v>
      </c>
      <c r="Y34" s="203">
        <v>0</v>
      </c>
      <c r="Z34" s="203">
        <v>29.92</v>
      </c>
      <c r="AA34" s="203">
        <v>11.79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-0.32</v>
      </c>
      <c r="AH34" s="203">
        <v>0</v>
      </c>
      <c r="AI34" s="203">
        <v>0</v>
      </c>
      <c r="AJ34" s="203">
        <v>0</v>
      </c>
      <c r="AK34" s="203">
        <v>45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24.17</v>
      </c>
      <c r="L35" s="203">
        <v>20.309999999999999</v>
      </c>
      <c r="M35" s="203">
        <v>0</v>
      </c>
      <c r="N35" s="203">
        <v>29.01</v>
      </c>
      <c r="O35" s="203">
        <v>48.71</v>
      </c>
      <c r="P35" s="203">
        <v>66.760000000000005</v>
      </c>
      <c r="Q35" s="203">
        <v>2.6</v>
      </c>
      <c r="R35" s="203">
        <v>5.47</v>
      </c>
      <c r="S35" s="203">
        <v>3.43</v>
      </c>
      <c r="T35" s="203">
        <v>0</v>
      </c>
      <c r="U35" s="203">
        <v>235.62</v>
      </c>
      <c r="V35" s="203">
        <v>0.32</v>
      </c>
      <c r="W35" s="203">
        <v>4.83</v>
      </c>
      <c r="X35" s="203">
        <v>16.82</v>
      </c>
      <c r="Y35" s="203">
        <v>0</v>
      </c>
      <c r="Z35" s="203">
        <v>29.92</v>
      </c>
      <c r="AA35" s="203">
        <v>11.79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-0.32</v>
      </c>
      <c r="AH35" s="203">
        <v>0</v>
      </c>
      <c r="AI35" s="203">
        <v>0</v>
      </c>
      <c r="AJ35" s="203">
        <v>0</v>
      </c>
      <c r="AK35" s="203">
        <v>41.46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24.17</v>
      </c>
      <c r="L36" s="203">
        <v>20.309999999999999</v>
      </c>
      <c r="M36" s="203">
        <v>0</v>
      </c>
      <c r="N36" s="203">
        <v>29.01</v>
      </c>
      <c r="O36" s="203">
        <v>48.71</v>
      </c>
      <c r="P36" s="203">
        <v>66.760000000000005</v>
      </c>
      <c r="Q36" s="203">
        <v>2.6</v>
      </c>
      <c r="R36" s="203">
        <v>5.47</v>
      </c>
      <c r="S36" s="203">
        <v>3.43</v>
      </c>
      <c r="T36" s="203">
        <v>0</v>
      </c>
      <c r="U36" s="203">
        <v>235.62</v>
      </c>
      <c r="V36" s="203">
        <v>0</v>
      </c>
      <c r="W36" s="203">
        <v>4.83</v>
      </c>
      <c r="X36" s="203">
        <v>16.82</v>
      </c>
      <c r="Y36" s="203">
        <v>0</v>
      </c>
      <c r="Z36" s="203">
        <v>29.92</v>
      </c>
      <c r="AA36" s="203">
        <v>11.79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-0.32</v>
      </c>
      <c r="AH36" s="203">
        <v>0</v>
      </c>
      <c r="AI36" s="203">
        <v>0</v>
      </c>
      <c r="AJ36" s="203">
        <v>0</v>
      </c>
      <c r="AK36" s="203">
        <v>41.46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24.17</v>
      </c>
      <c r="L37" s="203">
        <v>20.309999999999999</v>
      </c>
      <c r="M37" s="203">
        <v>0</v>
      </c>
      <c r="N37" s="203">
        <v>29.01</v>
      </c>
      <c r="O37" s="203">
        <v>48.71</v>
      </c>
      <c r="P37" s="203">
        <v>66.760000000000005</v>
      </c>
      <c r="Q37" s="203">
        <v>2.6</v>
      </c>
      <c r="R37" s="203">
        <v>5.47</v>
      </c>
      <c r="S37" s="203">
        <v>3.43</v>
      </c>
      <c r="T37" s="203">
        <v>0</v>
      </c>
      <c r="U37" s="203">
        <v>235.62</v>
      </c>
      <c r="V37" s="203">
        <v>0</v>
      </c>
      <c r="W37" s="203">
        <v>4.68</v>
      </c>
      <c r="X37" s="203">
        <v>16.829999999999998</v>
      </c>
      <c r="Y37" s="203">
        <v>0</v>
      </c>
      <c r="Z37" s="203">
        <v>31.93</v>
      </c>
      <c r="AA37" s="203">
        <v>11.79</v>
      </c>
      <c r="AB37" s="203">
        <v>0</v>
      </c>
      <c r="AC37" s="203">
        <v>20.39</v>
      </c>
      <c r="AD37" s="203">
        <v>0</v>
      </c>
      <c r="AE37" s="203">
        <v>0</v>
      </c>
      <c r="AF37" s="203">
        <v>0</v>
      </c>
      <c r="AG37" s="203">
        <v>-0.32</v>
      </c>
      <c r="AH37" s="203">
        <v>0</v>
      </c>
      <c r="AI37" s="203">
        <v>0</v>
      </c>
      <c r="AJ37" s="203">
        <v>0</v>
      </c>
      <c r="AK37" s="203">
        <v>41.46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24.17</v>
      </c>
      <c r="L38" s="203">
        <v>20.309999999999999</v>
      </c>
      <c r="M38" s="203">
        <v>0</v>
      </c>
      <c r="N38" s="203">
        <v>29.01</v>
      </c>
      <c r="O38" s="203">
        <v>48.71</v>
      </c>
      <c r="P38" s="203">
        <v>66.760000000000005</v>
      </c>
      <c r="Q38" s="203">
        <v>2.6</v>
      </c>
      <c r="R38" s="203">
        <v>5.47</v>
      </c>
      <c r="S38" s="203">
        <v>3.43</v>
      </c>
      <c r="T38" s="203">
        <v>0</v>
      </c>
      <c r="U38" s="203">
        <v>235.62</v>
      </c>
      <c r="V38" s="203">
        <v>0</v>
      </c>
      <c r="W38" s="203">
        <v>4.68</v>
      </c>
      <c r="X38" s="203">
        <v>16.829999999999998</v>
      </c>
      <c r="Y38" s="203">
        <v>0</v>
      </c>
      <c r="Z38" s="203">
        <v>31.93</v>
      </c>
      <c r="AA38" s="203">
        <v>11.79</v>
      </c>
      <c r="AB38" s="203">
        <v>0</v>
      </c>
      <c r="AC38" s="203">
        <v>7.78</v>
      </c>
      <c r="AD38" s="203">
        <v>0</v>
      </c>
      <c r="AE38" s="203">
        <v>0</v>
      </c>
      <c r="AF38" s="203">
        <v>0</v>
      </c>
      <c r="AG38" s="203">
        <v>-0.32</v>
      </c>
      <c r="AH38" s="203">
        <v>0</v>
      </c>
      <c r="AI38" s="203">
        <v>0</v>
      </c>
      <c r="AJ38" s="203">
        <v>0</v>
      </c>
      <c r="AK38" s="203">
        <v>41.46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24.17</v>
      </c>
      <c r="L39" s="203">
        <v>20.309999999999999</v>
      </c>
      <c r="M39" s="203">
        <v>0</v>
      </c>
      <c r="N39" s="203">
        <v>29.01</v>
      </c>
      <c r="O39" s="203">
        <v>48.71</v>
      </c>
      <c r="P39" s="203">
        <v>66.760000000000005</v>
      </c>
      <c r="Q39" s="203">
        <v>2.6</v>
      </c>
      <c r="R39" s="203">
        <v>5.47</v>
      </c>
      <c r="S39" s="203">
        <v>3.43</v>
      </c>
      <c r="T39" s="203">
        <v>0</v>
      </c>
      <c r="U39" s="203">
        <v>235.62</v>
      </c>
      <c r="V39" s="203">
        <v>0</v>
      </c>
      <c r="W39" s="203">
        <v>4.83</v>
      </c>
      <c r="X39" s="203">
        <v>16.82</v>
      </c>
      <c r="Y39" s="203">
        <v>0</v>
      </c>
      <c r="Z39" s="203">
        <v>31.93</v>
      </c>
      <c r="AA39" s="203">
        <v>11.79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-0.32</v>
      </c>
      <c r="AH39" s="203">
        <v>0</v>
      </c>
      <c r="AI39" s="203">
        <v>0</v>
      </c>
      <c r="AJ39" s="203">
        <v>0</v>
      </c>
      <c r="AK39" s="203">
        <v>41.46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24.17</v>
      </c>
      <c r="L40" s="203">
        <v>20.309999999999999</v>
      </c>
      <c r="M40" s="203">
        <v>0</v>
      </c>
      <c r="N40" s="203">
        <v>29.01</v>
      </c>
      <c r="O40" s="203">
        <v>48.71</v>
      </c>
      <c r="P40" s="203">
        <v>66.760000000000005</v>
      </c>
      <c r="Q40" s="203">
        <v>2.6</v>
      </c>
      <c r="R40" s="203">
        <v>5.47</v>
      </c>
      <c r="S40" s="203">
        <v>3.43</v>
      </c>
      <c r="T40" s="203">
        <v>0</v>
      </c>
      <c r="U40" s="203">
        <v>235.62</v>
      </c>
      <c r="V40" s="203">
        <v>0</v>
      </c>
      <c r="W40" s="203">
        <v>4.83</v>
      </c>
      <c r="X40" s="203">
        <v>16.82</v>
      </c>
      <c r="Y40" s="203">
        <v>0</v>
      </c>
      <c r="Z40" s="203">
        <v>29.92</v>
      </c>
      <c r="AA40" s="203">
        <v>11.79</v>
      </c>
      <c r="AB40" s="203">
        <v>0</v>
      </c>
      <c r="AC40" s="203">
        <v>7.78</v>
      </c>
      <c r="AD40" s="203">
        <v>0</v>
      </c>
      <c r="AE40" s="203">
        <v>0</v>
      </c>
      <c r="AF40" s="203">
        <v>0</v>
      </c>
      <c r="AG40" s="203">
        <v>-0.32</v>
      </c>
      <c r="AH40" s="203">
        <v>0</v>
      </c>
      <c r="AI40" s="203">
        <v>0</v>
      </c>
      <c r="AJ40" s="203">
        <v>0</v>
      </c>
      <c r="AK40" s="203">
        <v>41.46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24.17</v>
      </c>
      <c r="L41" s="203">
        <v>20.309999999999999</v>
      </c>
      <c r="M41" s="203">
        <v>0</v>
      </c>
      <c r="N41" s="203">
        <v>29.01</v>
      </c>
      <c r="O41" s="203">
        <v>48.71</v>
      </c>
      <c r="P41" s="203">
        <v>66.760000000000005</v>
      </c>
      <c r="Q41" s="203">
        <v>1.54</v>
      </c>
      <c r="R41" s="203">
        <v>3.3</v>
      </c>
      <c r="S41" s="203">
        <v>2.0699999999999998</v>
      </c>
      <c r="T41" s="203">
        <v>0</v>
      </c>
      <c r="U41" s="203">
        <v>235.62</v>
      </c>
      <c r="V41" s="203">
        <v>0</v>
      </c>
      <c r="W41" s="203">
        <v>4.67</v>
      </c>
      <c r="X41" s="203">
        <v>16.82</v>
      </c>
      <c r="Y41" s="203">
        <v>0</v>
      </c>
      <c r="Z41" s="203">
        <v>29.92</v>
      </c>
      <c r="AA41" s="203">
        <v>11.79</v>
      </c>
      <c r="AB41" s="203">
        <v>0</v>
      </c>
      <c r="AC41" s="203">
        <v>7.78</v>
      </c>
      <c r="AD41" s="203">
        <v>0</v>
      </c>
      <c r="AE41" s="203">
        <v>0</v>
      </c>
      <c r="AF41" s="203">
        <v>0</v>
      </c>
      <c r="AG41" s="203">
        <v>-0.32</v>
      </c>
      <c r="AH41" s="203">
        <v>0</v>
      </c>
      <c r="AI41" s="203">
        <v>0</v>
      </c>
      <c r="AJ41" s="203">
        <v>0</v>
      </c>
      <c r="AK41" s="203">
        <v>41.46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24.17</v>
      </c>
      <c r="L42" s="203">
        <v>20.309999999999999</v>
      </c>
      <c r="M42" s="203">
        <v>0</v>
      </c>
      <c r="N42" s="203">
        <v>29.01</v>
      </c>
      <c r="O42" s="203">
        <v>48.71</v>
      </c>
      <c r="P42" s="203">
        <v>66.760000000000005</v>
      </c>
      <c r="Q42" s="203">
        <v>1.54</v>
      </c>
      <c r="R42" s="203">
        <v>3.3</v>
      </c>
      <c r="S42" s="203">
        <v>2.0699999999999998</v>
      </c>
      <c r="T42" s="203">
        <v>0</v>
      </c>
      <c r="U42" s="203">
        <v>235.62</v>
      </c>
      <c r="V42" s="203">
        <v>0</v>
      </c>
      <c r="W42" s="203">
        <v>4.67</v>
      </c>
      <c r="X42" s="203">
        <v>16.82</v>
      </c>
      <c r="Y42" s="203">
        <v>0</v>
      </c>
      <c r="Z42" s="203">
        <v>29.92</v>
      </c>
      <c r="AA42" s="203">
        <v>11.79</v>
      </c>
      <c r="AB42" s="203">
        <v>0</v>
      </c>
      <c r="AC42" s="203">
        <v>7.78</v>
      </c>
      <c r="AD42" s="203">
        <v>0</v>
      </c>
      <c r="AE42" s="203">
        <v>0</v>
      </c>
      <c r="AF42" s="203">
        <v>0</v>
      </c>
      <c r="AG42" s="203">
        <v>-0.32</v>
      </c>
      <c r="AH42" s="203">
        <v>0</v>
      </c>
      <c r="AI42" s="203">
        <v>0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24.17</v>
      </c>
      <c r="L43" s="203">
        <v>20.3</v>
      </c>
      <c r="M43" s="203">
        <v>0</v>
      </c>
      <c r="N43" s="203">
        <v>29.01</v>
      </c>
      <c r="O43" s="203">
        <v>48.71</v>
      </c>
      <c r="P43" s="203">
        <v>66.760000000000005</v>
      </c>
      <c r="Q43" s="203">
        <v>1.76</v>
      </c>
      <c r="R43" s="203">
        <v>3.3</v>
      </c>
      <c r="S43" s="203">
        <v>2.0699999999999998</v>
      </c>
      <c r="T43" s="203">
        <v>0</v>
      </c>
      <c r="U43" s="203">
        <v>235.62</v>
      </c>
      <c r="V43" s="203">
        <v>0</v>
      </c>
      <c r="W43" s="203">
        <v>4.67</v>
      </c>
      <c r="X43" s="203">
        <v>16.82</v>
      </c>
      <c r="Y43" s="203">
        <v>0</v>
      </c>
      <c r="Z43" s="203">
        <v>29.92</v>
      </c>
      <c r="AA43" s="203">
        <v>10</v>
      </c>
      <c r="AB43" s="203">
        <v>0</v>
      </c>
      <c r="AC43" s="203">
        <v>20.39</v>
      </c>
      <c r="AD43" s="203">
        <v>0</v>
      </c>
      <c r="AE43" s="203">
        <v>0</v>
      </c>
      <c r="AF43" s="203">
        <v>0</v>
      </c>
      <c r="AG43" s="203">
        <v>-0.32</v>
      </c>
      <c r="AH43" s="203">
        <v>0</v>
      </c>
      <c r="AI43" s="203">
        <v>0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24.17</v>
      </c>
      <c r="L44" s="203">
        <v>20.3</v>
      </c>
      <c r="M44" s="203">
        <v>0</v>
      </c>
      <c r="N44" s="203">
        <v>29.01</v>
      </c>
      <c r="O44" s="203">
        <v>48.71</v>
      </c>
      <c r="P44" s="203">
        <v>66.760000000000005</v>
      </c>
      <c r="Q44" s="203">
        <v>1.76</v>
      </c>
      <c r="R44" s="203">
        <v>3.3</v>
      </c>
      <c r="S44" s="203">
        <v>2.0699999999999998</v>
      </c>
      <c r="T44" s="203">
        <v>0</v>
      </c>
      <c r="U44" s="203">
        <v>235.62</v>
      </c>
      <c r="V44" s="203">
        <v>0</v>
      </c>
      <c r="W44" s="203">
        <v>4.67</v>
      </c>
      <c r="X44" s="203">
        <v>16.82</v>
      </c>
      <c r="Y44" s="203">
        <v>0</v>
      </c>
      <c r="Z44" s="203">
        <v>29.92</v>
      </c>
      <c r="AA44" s="203">
        <v>10</v>
      </c>
      <c r="AB44" s="203">
        <v>0</v>
      </c>
      <c r="AC44" s="203">
        <v>19.84</v>
      </c>
      <c r="AD44" s="203">
        <v>0</v>
      </c>
      <c r="AE44" s="203">
        <v>0</v>
      </c>
      <c r="AF44" s="203">
        <v>0</v>
      </c>
      <c r="AG44" s="203">
        <v>-0.32</v>
      </c>
      <c r="AH44" s="203">
        <v>0</v>
      </c>
      <c r="AI44" s="203">
        <v>0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26.94</v>
      </c>
      <c r="L45" s="203">
        <v>10.06</v>
      </c>
      <c r="M45" s="203">
        <v>0</v>
      </c>
      <c r="N45" s="203">
        <v>29.01</v>
      </c>
      <c r="O45" s="203">
        <v>48.86</v>
      </c>
      <c r="P45" s="203">
        <v>66.760000000000005</v>
      </c>
      <c r="Q45" s="203">
        <v>1.53</v>
      </c>
      <c r="R45" s="203">
        <v>3.3</v>
      </c>
      <c r="S45" s="203">
        <v>2.0699999999999998</v>
      </c>
      <c r="T45" s="203">
        <v>0</v>
      </c>
      <c r="U45" s="203">
        <v>235.62</v>
      </c>
      <c r="V45" s="203">
        <v>0</v>
      </c>
      <c r="W45" s="203">
        <v>4.67</v>
      </c>
      <c r="X45" s="203">
        <v>16.82</v>
      </c>
      <c r="Y45" s="203">
        <v>0</v>
      </c>
      <c r="Z45" s="203">
        <v>29.92</v>
      </c>
      <c r="AA45" s="203">
        <v>10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-0.32</v>
      </c>
      <c r="AH45" s="203">
        <v>0</v>
      </c>
      <c r="AI45" s="203">
        <v>0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26.95</v>
      </c>
      <c r="L46" s="203">
        <v>10.06</v>
      </c>
      <c r="M46" s="203">
        <v>0</v>
      </c>
      <c r="N46" s="203">
        <v>29.01</v>
      </c>
      <c r="O46" s="203">
        <v>48.86</v>
      </c>
      <c r="P46" s="203">
        <v>66.760000000000005</v>
      </c>
      <c r="Q46" s="203">
        <v>1.53</v>
      </c>
      <c r="R46" s="203">
        <v>3.3</v>
      </c>
      <c r="S46" s="203">
        <v>2.0699999999999998</v>
      </c>
      <c r="T46" s="203">
        <v>0</v>
      </c>
      <c r="U46" s="203">
        <v>235.62</v>
      </c>
      <c r="V46" s="203">
        <v>0</v>
      </c>
      <c r="W46" s="203">
        <v>4.67</v>
      </c>
      <c r="X46" s="203">
        <v>16.82</v>
      </c>
      <c r="Y46" s="203">
        <v>0</v>
      </c>
      <c r="Z46" s="203">
        <v>29.92</v>
      </c>
      <c r="AA46" s="203">
        <v>10</v>
      </c>
      <c r="AB46" s="203">
        <v>0</v>
      </c>
      <c r="AC46" s="203">
        <v>7.43</v>
      </c>
      <c r="AD46" s="203">
        <v>0</v>
      </c>
      <c r="AE46" s="203">
        <v>0</v>
      </c>
      <c r="AF46" s="203">
        <v>0</v>
      </c>
      <c r="AG46" s="203">
        <v>-0.32</v>
      </c>
      <c r="AH46" s="203">
        <v>0</v>
      </c>
      <c r="AI46" s="203">
        <v>0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26.94</v>
      </c>
      <c r="L47" s="203">
        <v>10.06</v>
      </c>
      <c r="M47" s="203">
        <v>0</v>
      </c>
      <c r="N47" s="203">
        <v>29.01</v>
      </c>
      <c r="O47" s="203">
        <v>48.86</v>
      </c>
      <c r="P47" s="203">
        <v>66.760000000000005</v>
      </c>
      <c r="Q47" s="203">
        <v>1.76</v>
      </c>
      <c r="R47" s="203">
        <v>3.3</v>
      </c>
      <c r="S47" s="203">
        <v>2.0699999999999998</v>
      </c>
      <c r="T47" s="203">
        <v>0</v>
      </c>
      <c r="U47" s="203">
        <v>235.62</v>
      </c>
      <c r="V47" s="203">
        <v>0</v>
      </c>
      <c r="W47" s="203">
        <v>4.67</v>
      </c>
      <c r="X47" s="203">
        <v>16.82</v>
      </c>
      <c r="Y47" s="203">
        <v>0</v>
      </c>
      <c r="Z47" s="203">
        <v>29.92</v>
      </c>
      <c r="AA47" s="203">
        <v>10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-0.32</v>
      </c>
      <c r="AH47" s="203">
        <v>0</v>
      </c>
      <c r="AI47" s="203">
        <v>0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26.95</v>
      </c>
      <c r="L48" s="203">
        <v>10.06</v>
      </c>
      <c r="M48" s="203">
        <v>0</v>
      </c>
      <c r="N48" s="203">
        <v>29.01</v>
      </c>
      <c r="O48" s="203">
        <v>48.86</v>
      </c>
      <c r="P48" s="203">
        <v>66.760000000000005</v>
      </c>
      <c r="Q48" s="203">
        <v>1.76</v>
      </c>
      <c r="R48" s="203">
        <v>3.3</v>
      </c>
      <c r="S48" s="203">
        <v>2.0699999999999998</v>
      </c>
      <c r="T48" s="203">
        <v>0</v>
      </c>
      <c r="U48" s="203">
        <v>235.62</v>
      </c>
      <c r="V48" s="203">
        <v>0</v>
      </c>
      <c r="W48" s="203">
        <v>4.67</v>
      </c>
      <c r="X48" s="203">
        <v>16.82</v>
      </c>
      <c r="Y48" s="203">
        <v>0</v>
      </c>
      <c r="Z48" s="203">
        <v>29.92</v>
      </c>
      <c r="AA48" s="203">
        <v>10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-0.32</v>
      </c>
      <c r="AH48" s="203">
        <v>0</v>
      </c>
      <c r="AI48" s="203">
        <v>0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26.99</v>
      </c>
      <c r="L49" s="203">
        <v>5.03</v>
      </c>
      <c r="M49" s="203">
        <v>0</v>
      </c>
      <c r="N49" s="203">
        <v>29.01</v>
      </c>
      <c r="O49" s="203">
        <v>48.72</v>
      </c>
      <c r="P49" s="203">
        <v>66.760000000000005</v>
      </c>
      <c r="Q49" s="203">
        <v>1.79</v>
      </c>
      <c r="R49" s="203">
        <v>3.43</v>
      </c>
      <c r="S49" s="203">
        <v>1.99</v>
      </c>
      <c r="T49" s="203">
        <v>0</v>
      </c>
      <c r="U49" s="203">
        <v>235.62</v>
      </c>
      <c r="V49" s="203">
        <v>0</v>
      </c>
      <c r="W49" s="203">
        <v>4.67</v>
      </c>
      <c r="X49" s="203">
        <v>16.82</v>
      </c>
      <c r="Y49" s="203">
        <v>0</v>
      </c>
      <c r="Z49" s="203">
        <v>29.92</v>
      </c>
      <c r="AA49" s="203">
        <v>10</v>
      </c>
      <c r="AB49" s="203">
        <v>0</v>
      </c>
      <c r="AC49" s="203">
        <v>7.43</v>
      </c>
      <c r="AD49" s="203">
        <v>0</v>
      </c>
      <c r="AE49" s="203">
        <v>0</v>
      </c>
      <c r="AF49" s="203">
        <v>0</v>
      </c>
      <c r="AG49" s="203">
        <v>-0.32</v>
      </c>
      <c r="AH49" s="203">
        <v>0</v>
      </c>
      <c r="AI49" s="203">
        <v>0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</v>
      </c>
      <c r="L50" s="203">
        <v>5.03</v>
      </c>
      <c r="M50" s="203">
        <v>0</v>
      </c>
      <c r="N50" s="203">
        <v>29.01</v>
      </c>
      <c r="O50" s="203">
        <v>48.72</v>
      </c>
      <c r="P50" s="203">
        <v>66.760000000000005</v>
      </c>
      <c r="Q50" s="203">
        <v>1.79</v>
      </c>
      <c r="R50" s="203">
        <v>3.43</v>
      </c>
      <c r="S50" s="203">
        <v>1.99</v>
      </c>
      <c r="T50" s="203">
        <v>0</v>
      </c>
      <c r="U50" s="203">
        <v>235.62</v>
      </c>
      <c r="V50" s="203">
        <v>0</v>
      </c>
      <c r="W50" s="203">
        <v>4.67</v>
      </c>
      <c r="X50" s="203">
        <v>16.82</v>
      </c>
      <c r="Y50" s="203">
        <v>0</v>
      </c>
      <c r="Z50" s="203">
        <v>29.92</v>
      </c>
      <c r="AA50" s="203">
        <v>10</v>
      </c>
      <c r="AB50" s="203">
        <v>0</v>
      </c>
      <c r="AC50" s="203">
        <v>7.43</v>
      </c>
      <c r="AD50" s="203">
        <v>0</v>
      </c>
      <c r="AE50" s="203">
        <v>0</v>
      </c>
      <c r="AF50" s="203">
        <v>0</v>
      </c>
      <c r="AG50" s="203">
        <v>-0.32</v>
      </c>
      <c r="AH50" s="203">
        <v>0</v>
      </c>
      <c r="AI50" s="203">
        <v>0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26.99</v>
      </c>
      <c r="L51" s="203">
        <v>25.93</v>
      </c>
      <c r="M51" s="203">
        <v>0</v>
      </c>
      <c r="N51" s="203">
        <v>29</v>
      </c>
      <c r="O51" s="203">
        <v>49.23</v>
      </c>
      <c r="P51" s="203">
        <v>66.760000000000005</v>
      </c>
      <c r="Q51" s="203">
        <v>1.76</v>
      </c>
      <c r="R51" s="203">
        <v>3.3</v>
      </c>
      <c r="S51" s="203">
        <v>2.0699999999999998</v>
      </c>
      <c r="T51" s="203">
        <v>0</v>
      </c>
      <c r="U51" s="203">
        <v>235.62</v>
      </c>
      <c r="V51" s="203">
        <v>0</v>
      </c>
      <c r="W51" s="203">
        <v>4.67</v>
      </c>
      <c r="X51" s="203">
        <v>16.82</v>
      </c>
      <c r="Y51" s="203">
        <v>0</v>
      </c>
      <c r="Z51" s="203">
        <v>29.92</v>
      </c>
      <c r="AA51" s="203">
        <v>10</v>
      </c>
      <c r="AB51" s="203">
        <v>0</v>
      </c>
      <c r="AC51" s="203">
        <v>7.43</v>
      </c>
      <c r="AD51" s="203">
        <v>0</v>
      </c>
      <c r="AE51" s="203">
        <v>0</v>
      </c>
      <c r="AF51" s="203">
        <v>0</v>
      </c>
      <c r="AG51" s="203">
        <v>-0.32</v>
      </c>
      <c r="AH51" s="203">
        <v>0</v>
      </c>
      <c r="AI51" s="203">
        <v>0</v>
      </c>
      <c r="AJ51" s="203">
        <v>0</v>
      </c>
      <c r="AK51" s="203">
        <v>40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</v>
      </c>
      <c r="L52" s="203">
        <v>5.03</v>
      </c>
      <c r="M52" s="203">
        <v>0</v>
      </c>
      <c r="N52" s="203">
        <v>29.01</v>
      </c>
      <c r="O52" s="203">
        <v>48.86</v>
      </c>
      <c r="P52" s="203">
        <v>66.760000000000005</v>
      </c>
      <c r="Q52" s="203">
        <v>1.76</v>
      </c>
      <c r="R52" s="203">
        <v>3.3</v>
      </c>
      <c r="S52" s="203">
        <v>2.0699999999999998</v>
      </c>
      <c r="T52" s="203">
        <v>0</v>
      </c>
      <c r="U52" s="203">
        <v>235.62</v>
      </c>
      <c r="V52" s="203">
        <v>0</v>
      </c>
      <c r="W52" s="203">
        <v>4.67</v>
      </c>
      <c r="X52" s="203">
        <v>16.82</v>
      </c>
      <c r="Y52" s="203">
        <v>0</v>
      </c>
      <c r="Z52" s="203">
        <v>29.92</v>
      </c>
      <c r="AA52" s="203">
        <v>10</v>
      </c>
      <c r="AB52" s="203">
        <v>0</v>
      </c>
      <c r="AC52" s="203">
        <v>19.84</v>
      </c>
      <c r="AD52" s="203">
        <v>0</v>
      </c>
      <c r="AE52" s="203">
        <v>0</v>
      </c>
      <c r="AF52" s="203">
        <v>0</v>
      </c>
      <c r="AG52" s="203">
        <v>-0.32</v>
      </c>
      <c r="AH52" s="203">
        <v>0</v>
      </c>
      <c r="AI52" s="203">
        <v>0</v>
      </c>
      <c r="AJ52" s="203">
        <v>0</v>
      </c>
      <c r="AK52" s="203">
        <v>40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26.99</v>
      </c>
      <c r="L53" s="203">
        <v>5.03</v>
      </c>
      <c r="M53" s="203">
        <v>0</v>
      </c>
      <c r="N53" s="203">
        <v>29.01</v>
      </c>
      <c r="O53" s="203">
        <v>49.08</v>
      </c>
      <c r="P53" s="203">
        <v>66.75</v>
      </c>
      <c r="Q53" s="203">
        <v>1.76</v>
      </c>
      <c r="R53" s="203">
        <v>3.3</v>
      </c>
      <c r="S53" s="203">
        <v>2.0699999999999998</v>
      </c>
      <c r="T53" s="203">
        <v>0</v>
      </c>
      <c r="U53" s="203">
        <v>235.62</v>
      </c>
      <c r="V53" s="203">
        <v>0</v>
      </c>
      <c r="W53" s="203">
        <v>4.67</v>
      </c>
      <c r="X53" s="203">
        <v>16.82</v>
      </c>
      <c r="Y53" s="203">
        <v>0</v>
      </c>
      <c r="Z53" s="203">
        <v>29.92</v>
      </c>
      <c r="AA53" s="203">
        <v>10</v>
      </c>
      <c r="AB53" s="203">
        <v>0</v>
      </c>
      <c r="AC53" s="203">
        <v>19.84</v>
      </c>
      <c r="AD53" s="203">
        <v>0</v>
      </c>
      <c r="AE53" s="203">
        <v>0</v>
      </c>
      <c r="AF53" s="203">
        <v>0</v>
      </c>
      <c r="AG53" s="203">
        <v>-0.32</v>
      </c>
      <c r="AH53" s="203">
        <v>0</v>
      </c>
      <c r="AI53" s="203">
        <v>0</v>
      </c>
      <c r="AJ53" s="203">
        <v>0</v>
      </c>
      <c r="AK53" s="203">
        <v>40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</v>
      </c>
      <c r="L54" s="203">
        <v>5.03</v>
      </c>
      <c r="M54" s="203">
        <v>0</v>
      </c>
      <c r="N54" s="203">
        <v>29.01</v>
      </c>
      <c r="O54" s="203">
        <v>49.08</v>
      </c>
      <c r="P54" s="203">
        <v>66.760000000000005</v>
      </c>
      <c r="Q54" s="203">
        <v>1.76</v>
      </c>
      <c r="R54" s="203">
        <v>3.3</v>
      </c>
      <c r="S54" s="203">
        <v>2.0699999999999998</v>
      </c>
      <c r="T54" s="203">
        <v>0</v>
      </c>
      <c r="U54" s="203">
        <v>235.62</v>
      </c>
      <c r="V54" s="203">
        <v>0</v>
      </c>
      <c r="W54" s="203">
        <v>4.67</v>
      </c>
      <c r="X54" s="203">
        <v>16.829999999999998</v>
      </c>
      <c r="Y54" s="203">
        <v>0</v>
      </c>
      <c r="Z54" s="203">
        <v>29.92</v>
      </c>
      <c r="AA54" s="203">
        <v>10</v>
      </c>
      <c r="AB54" s="203">
        <v>0</v>
      </c>
      <c r="AC54" s="203">
        <v>7.43</v>
      </c>
      <c r="AD54" s="203">
        <v>0</v>
      </c>
      <c r="AE54" s="203">
        <v>0</v>
      </c>
      <c r="AF54" s="203">
        <v>0</v>
      </c>
      <c r="AG54" s="203">
        <v>-0.32</v>
      </c>
      <c r="AH54" s="203">
        <v>0</v>
      </c>
      <c r="AI54" s="203">
        <v>0</v>
      </c>
      <c r="AJ54" s="203">
        <v>0</v>
      </c>
      <c r="AK54" s="203">
        <v>40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26.99</v>
      </c>
      <c r="L55" s="203">
        <v>5.03</v>
      </c>
      <c r="M55" s="203">
        <v>0</v>
      </c>
      <c r="N55" s="203">
        <v>29</v>
      </c>
      <c r="O55" s="203">
        <v>50.38</v>
      </c>
      <c r="P55" s="203">
        <v>66.760000000000005</v>
      </c>
      <c r="Q55" s="203">
        <v>1.76</v>
      </c>
      <c r="R55" s="203">
        <v>3.3</v>
      </c>
      <c r="S55" s="203">
        <v>2.0699999999999998</v>
      </c>
      <c r="T55" s="203">
        <v>0</v>
      </c>
      <c r="U55" s="203">
        <v>235.62</v>
      </c>
      <c r="V55" s="203">
        <v>0</v>
      </c>
      <c r="W55" s="203">
        <v>4.67</v>
      </c>
      <c r="X55" s="203">
        <v>16.829999999999998</v>
      </c>
      <c r="Y55" s="203">
        <v>0</v>
      </c>
      <c r="Z55" s="203">
        <v>0</v>
      </c>
      <c r="AA55" s="203">
        <v>11.79</v>
      </c>
      <c r="AB55" s="203">
        <v>0</v>
      </c>
      <c r="AC55" s="203">
        <v>7.43</v>
      </c>
      <c r="AD55" s="203">
        <v>0</v>
      </c>
      <c r="AE55" s="203">
        <v>0</v>
      </c>
      <c r="AF55" s="203">
        <v>0</v>
      </c>
      <c r="AG55" s="203">
        <v>-0.32</v>
      </c>
      <c r="AH55" s="203">
        <v>0</v>
      </c>
      <c r="AI55" s="203">
        <v>0</v>
      </c>
      <c r="AJ55" s="203">
        <v>0</v>
      </c>
      <c r="AK55" s="203">
        <v>40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</v>
      </c>
      <c r="L56" s="203">
        <v>5.03</v>
      </c>
      <c r="M56" s="203">
        <v>0</v>
      </c>
      <c r="N56" s="203">
        <v>29</v>
      </c>
      <c r="O56" s="203">
        <v>50.38</v>
      </c>
      <c r="P56" s="203">
        <v>66.760000000000005</v>
      </c>
      <c r="Q56" s="203">
        <v>1.76</v>
      </c>
      <c r="R56" s="203">
        <v>3.3</v>
      </c>
      <c r="S56" s="203">
        <v>2.0699999999999998</v>
      </c>
      <c r="T56" s="203">
        <v>0</v>
      </c>
      <c r="U56" s="203">
        <v>235.62</v>
      </c>
      <c r="V56" s="203">
        <v>0</v>
      </c>
      <c r="W56" s="203">
        <v>4.67</v>
      </c>
      <c r="X56" s="203">
        <v>16.829999999999998</v>
      </c>
      <c r="Y56" s="203">
        <v>0</v>
      </c>
      <c r="Z56" s="203">
        <v>0</v>
      </c>
      <c r="AA56" s="203">
        <v>11.79</v>
      </c>
      <c r="AB56" s="203">
        <v>0</v>
      </c>
      <c r="AC56" s="203">
        <v>7.43</v>
      </c>
      <c r="AD56" s="203">
        <v>0</v>
      </c>
      <c r="AE56" s="203">
        <v>0</v>
      </c>
      <c r="AF56" s="203">
        <v>0</v>
      </c>
      <c r="AG56" s="203">
        <v>-0.32</v>
      </c>
      <c r="AH56" s="203">
        <v>0</v>
      </c>
      <c r="AI56" s="203">
        <v>0</v>
      </c>
      <c r="AJ56" s="203">
        <v>0</v>
      </c>
      <c r="AK56" s="203">
        <v>40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26.99</v>
      </c>
      <c r="L57" s="203">
        <v>5.03</v>
      </c>
      <c r="M57" s="203">
        <v>0</v>
      </c>
      <c r="N57" s="203">
        <v>29</v>
      </c>
      <c r="O57" s="203">
        <v>50.38</v>
      </c>
      <c r="P57" s="203">
        <v>66.760000000000005</v>
      </c>
      <c r="Q57" s="203">
        <v>1.76</v>
      </c>
      <c r="R57" s="203">
        <v>3.3</v>
      </c>
      <c r="S57" s="203">
        <v>2.0699999999999998</v>
      </c>
      <c r="T57" s="203">
        <v>0</v>
      </c>
      <c r="U57" s="203">
        <v>235.62</v>
      </c>
      <c r="V57" s="203">
        <v>0</v>
      </c>
      <c r="W57" s="203">
        <v>4.67</v>
      </c>
      <c r="X57" s="203">
        <v>16.82</v>
      </c>
      <c r="Y57" s="203">
        <v>0</v>
      </c>
      <c r="Z57" s="203">
        <v>0</v>
      </c>
      <c r="AA57" s="203">
        <v>10</v>
      </c>
      <c r="AB57" s="203">
        <v>0</v>
      </c>
      <c r="AC57" s="203">
        <v>7.43</v>
      </c>
      <c r="AD57" s="203">
        <v>0</v>
      </c>
      <c r="AE57" s="203">
        <v>0</v>
      </c>
      <c r="AF57" s="203">
        <v>0</v>
      </c>
      <c r="AG57" s="203">
        <v>-0.32</v>
      </c>
      <c r="AH57" s="203">
        <v>0</v>
      </c>
      <c r="AI57" s="203">
        <v>0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</v>
      </c>
      <c r="L58" s="203">
        <v>5.03</v>
      </c>
      <c r="M58" s="203">
        <v>0</v>
      </c>
      <c r="N58" s="203">
        <v>29</v>
      </c>
      <c r="O58" s="203">
        <v>50.38</v>
      </c>
      <c r="P58" s="203">
        <v>66.760000000000005</v>
      </c>
      <c r="Q58" s="203">
        <v>1.76</v>
      </c>
      <c r="R58" s="203">
        <v>3.3</v>
      </c>
      <c r="S58" s="203">
        <v>2.0699999999999998</v>
      </c>
      <c r="T58" s="203">
        <v>0</v>
      </c>
      <c r="U58" s="203">
        <v>235.62</v>
      </c>
      <c r="V58" s="203">
        <v>0</v>
      </c>
      <c r="W58" s="203">
        <v>4.67</v>
      </c>
      <c r="X58" s="203">
        <v>16.82</v>
      </c>
      <c r="Y58" s="203">
        <v>0</v>
      </c>
      <c r="Z58" s="203">
        <v>0</v>
      </c>
      <c r="AA58" s="203">
        <v>10</v>
      </c>
      <c r="AB58" s="203">
        <v>0</v>
      </c>
      <c r="AC58" s="203">
        <v>7.43</v>
      </c>
      <c r="AD58" s="203">
        <v>0</v>
      </c>
      <c r="AE58" s="203">
        <v>0</v>
      </c>
      <c r="AF58" s="203">
        <v>0</v>
      </c>
      <c r="AG58" s="203">
        <v>-0.32</v>
      </c>
      <c r="AH58" s="203">
        <v>0</v>
      </c>
      <c r="AI58" s="203">
        <v>0</v>
      </c>
      <c r="AJ58" s="203">
        <v>0</v>
      </c>
      <c r="AK58" s="203">
        <v>40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26.99</v>
      </c>
      <c r="L59" s="203">
        <v>5.03</v>
      </c>
      <c r="M59" s="203">
        <v>0</v>
      </c>
      <c r="N59" s="203">
        <v>29</v>
      </c>
      <c r="O59" s="203">
        <v>50.38</v>
      </c>
      <c r="P59" s="203">
        <v>66.760000000000005</v>
      </c>
      <c r="Q59" s="203">
        <v>1.76</v>
      </c>
      <c r="R59" s="203">
        <v>3.3</v>
      </c>
      <c r="S59" s="203">
        <v>2.0699999999999998</v>
      </c>
      <c r="T59" s="203">
        <v>0</v>
      </c>
      <c r="U59" s="203">
        <v>235.62</v>
      </c>
      <c r="V59" s="203">
        <v>0</v>
      </c>
      <c r="W59" s="203">
        <v>4.83</v>
      </c>
      <c r="X59" s="203">
        <v>16.82</v>
      </c>
      <c r="Y59" s="203">
        <v>0</v>
      </c>
      <c r="Z59" s="203">
        <v>0</v>
      </c>
      <c r="AA59" s="203">
        <v>10</v>
      </c>
      <c r="AB59" s="203">
        <v>0</v>
      </c>
      <c r="AC59" s="203">
        <v>7.43</v>
      </c>
      <c r="AD59" s="203">
        <v>0</v>
      </c>
      <c r="AE59" s="203">
        <v>0</v>
      </c>
      <c r="AF59" s="203">
        <v>0</v>
      </c>
      <c r="AG59" s="203">
        <v>-0.32</v>
      </c>
      <c r="AH59" s="203">
        <v>0</v>
      </c>
      <c r="AI59" s="203">
        <v>0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</v>
      </c>
      <c r="L60" s="203">
        <v>5.03</v>
      </c>
      <c r="M60" s="203">
        <v>0</v>
      </c>
      <c r="N60" s="203">
        <v>29</v>
      </c>
      <c r="O60" s="203">
        <v>48.72</v>
      </c>
      <c r="P60" s="203">
        <v>66.760000000000005</v>
      </c>
      <c r="Q60" s="203">
        <v>1.76</v>
      </c>
      <c r="R60" s="203">
        <v>3.3</v>
      </c>
      <c r="S60" s="203">
        <v>2.0699999999999998</v>
      </c>
      <c r="T60" s="203">
        <v>0</v>
      </c>
      <c r="U60" s="203">
        <v>235.62</v>
      </c>
      <c r="V60" s="203">
        <v>0</v>
      </c>
      <c r="W60" s="203">
        <v>4.67</v>
      </c>
      <c r="X60" s="203">
        <v>16.82</v>
      </c>
      <c r="Y60" s="203">
        <v>0</v>
      </c>
      <c r="Z60" s="203">
        <v>0</v>
      </c>
      <c r="AA60" s="203">
        <v>10</v>
      </c>
      <c r="AB60" s="203">
        <v>0</v>
      </c>
      <c r="AC60" s="203">
        <v>7.43</v>
      </c>
      <c r="AD60" s="203">
        <v>0</v>
      </c>
      <c r="AE60" s="203">
        <v>0</v>
      </c>
      <c r="AF60" s="203">
        <v>0</v>
      </c>
      <c r="AG60" s="203">
        <v>-0.32</v>
      </c>
      <c r="AH60" s="203">
        <v>0</v>
      </c>
      <c r="AI60" s="203">
        <v>0</v>
      </c>
      <c r="AJ60" s="203">
        <v>0</v>
      </c>
      <c r="AK60" s="203">
        <v>40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26.99</v>
      </c>
      <c r="L61" s="203">
        <v>5.03</v>
      </c>
      <c r="M61" s="203">
        <v>0</v>
      </c>
      <c r="N61" s="203">
        <v>29</v>
      </c>
      <c r="O61" s="203">
        <v>48.71</v>
      </c>
      <c r="P61" s="203">
        <v>66.760000000000005</v>
      </c>
      <c r="Q61" s="203">
        <v>1.79</v>
      </c>
      <c r="R61" s="203">
        <v>3.43</v>
      </c>
      <c r="S61" s="203">
        <v>1.99</v>
      </c>
      <c r="T61" s="203">
        <v>0</v>
      </c>
      <c r="U61" s="203">
        <v>235.62</v>
      </c>
      <c r="V61" s="203">
        <v>0</v>
      </c>
      <c r="W61" s="203">
        <v>4.67</v>
      </c>
      <c r="X61" s="203">
        <v>16.82</v>
      </c>
      <c r="Y61" s="203">
        <v>0</v>
      </c>
      <c r="Z61" s="203">
        <v>0</v>
      </c>
      <c r="AA61" s="203">
        <v>10</v>
      </c>
      <c r="AB61" s="203">
        <v>0</v>
      </c>
      <c r="AC61" s="203">
        <v>7.43</v>
      </c>
      <c r="AD61" s="203">
        <v>0</v>
      </c>
      <c r="AE61" s="203">
        <v>0</v>
      </c>
      <c r="AF61" s="203">
        <v>0</v>
      </c>
      <c r="AG61" s="203">
        <v>-0.32</v>
      </c>
      <c r="AH61" s="203">
        <v>0</v>
      </c>
      <c r="AI61" s="203">
        <v>0</v>
      </c>
      <c r="AJ61" s="203">
        <v>0</v>
      </c>
      <c r="AK61" s="203">
        <v>40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</v>
      </c>
      <c r="L62" s="203">
        <v>5.03</v>
      </c>
      <c r="M62" s="203">
        <v>0</v>
      </c>
      <c r="N62" s="203">
        <v>29</v>
      </c>
      <c r="O62" s="203">
        <v>48.71</v>
      </c>
      <c r="P62" s="203">
        <v>66.760000000000005</v>
      </c>
      <c r="Q62" s="203">
        <v>1.76</v>
      </c>
      <c r="R62" s="203">
        <v>3.3</v>
      </c>
      <c r="S62" s="203">
        <v>2.0699999999999998</v>
      </c>
      <c r="T62" s="203">
        <v>0</v>
      </c>
      <c r="U62" s="203">
        <v>235.62</v>
      </c>
      <c r="V62" s="203">
        <v>0</v>
      </c>
      <c r="W62" s="203">
        <v>4.67</v>
      </c>
      <c r="X62" s="203">
        <v>16.82</v>
      </c>
      <c r="Y62" s="203">
        <v>0</v>
      </c>
      <c r="Z62" s="203">
        <v>0</v>
      </c>
      <c r="AA62" s="203">
        <v>10</v>
      </c>
      <c r="AB62" s="203">
        <v>0</v>
      </c>
      <c r="AC62" s="203">
        <v>7.43</v>
      </c>
      <c r="AD62" s="203">
        <v>0</v>
      </c>
      <c r="AE62" s="203">
        <v>0</v>
      </c>
      <c r="AF62" s="203">
        <v>0</v>
      </c>
      <c r="AG62" s="203">
        <v>-0.32</v>
      </c>
      <c r="AH62" s="203">
        <v>0</v>
      </c>
      <c r="AI62" s="203">
        <v>0</v>
      </c>
      <c r="AJ62" s="203">
        <v>0</v>
      </c>
      <c r="AK62" s="203">
        <v>40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28.07</v>
      </c>
      <c r="L63" s="203">
        <v>5.0599999999999996</v>
      </c>
      <c r="M63" s="203">
        <v>0</v>
      </c>
      <c r="N63" s="203">
        <v>29</v>
      </c>
      <c r="O63" s="203">
        <v>48.71</v>
      </c>
      <c r="P63" s="203">
        <v>66.760000000000005</v>
      </c>
      <c r="Q63" s="203">
        <v>1.59</v>
      </c>
      <c r="R63" s="203">
        <v>3.43</v>
      </c>
      <c r="S63" s="203">
        <v>2.15</v>
      </c>
      <c r="T63" s="203">
        <v>0</v>
      </c>
      <c r="U63" s="203">
        <v>235.62</v>
      </c>
      <c r="V63" s="203">
        <v>0</v>
      </c>
      <c r="W63" s="203">
        <v>4.7</v>
      </c>
      <c r="X63" s="203">
        <v>16.91</v>
      </c>
      <c r="Y63" s="203">
        <v>0</v>
      </c>
      <c r="Z63" s="203">
        <v>0</v>
      </c>
      <c r="AA63" s="203">
        <v>10.4</v>
      </c>
      <c r="AB63" s="203">
        <v>0</v>
      </c>
      <c r="AC63" s="203">
        <v>7.43</v>
      </c>
      <c r="AD63" s="203">
        <v>0</v>
      </c>
      <c r="AE63" s="203">
        <v>0</v>
      </c>
      <c r="AF63" s="203">
        <v>0</v>
      </c>
      <c r="AG63" s="203">
        <v>-0.32</v>
      </c>
      <c r="AH63" s="203">
        <v>0</v>
      </c>
      <c r="AI63" s="203">
        <v>0</v>
      </c>
      <c r="AJ63" s="203">
        <v>0</v>
      </c>
      <c r="AK63" s="203">
        <v>40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28.08</v>
      </c>
      <c r="L64" s="203">
        <v>5.0599999999999996</v>
      </c>
      <c r="M64" s="203">
        <v>0</v>
      </c>
      <c r="N64" s="203">
        <v>29</v>
      </c>
      <c r="O64" s="203">
        <v>48.72</v>
      </c>
      <c r="P64" s="203">
        <v>66.760000000000005</v>
      </c>
      <c r="Q64" s="203">
        <v>1.59</v>
      </c>
      <c r="R64" s="203">
        <v>3.43</v>
      </c>
      <c r="S64" s="203">
        <v>2.15</v>
      </c>
      <c r="T64" s="203">
        <v>0</v>
      </c>
      <c r="U64" s="203">
        <v>235.62</v>
      </c>
      <c r="V64" s="203">
        <v>0</v>
      </c>
      <c r="W64" s="203">
        <v>4.7</v>
      </c>
      <c r="X64" s="203">
        <v>16.91</v>
      </c>
      <c r="Y64" s="203">
        <v>0</v>
      </c>
      <c r="Z64" s="203">
        <v>0</v>
      </c>
      <c r="AA64" s="203">
        <v>10.4</v>
      </c>
      <c r="AB64" s="203">
        <v>0</v>
      </c>
      <c r="AC64" s="203">
        <v>7.43</v>
      </c>
      <c r="AD64" s="203">
        <v>0</v>
      </c>
      <c r="AE64" s="203">
        <v>0</v>
      </c>
      <c r="AF64" s="203">
        <v>0</v>
      </c>
      <c r="AG64" s="203">
        <v>-0.32</v>
      </c>
      <c r="AH64" s="203">
        <v>0</v>
      </c>
      <c r="AI64" s="203">
        <v>0</v>
      </c>
      <c r="AJ64" s="203">
        <v>0</v>
      </c>
      <c r="AK64" s="203">
        <v>40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28.07</v>
      </c>
      <c r="L65" s="203">
        <v>5.0599999999999996</v>
      </c>
      <c r="M65" s="203">
        <v>0</v>
      </c>
      <c r="N65" s="203">
        <v>29</v>
      </c>
      <c r="O65" s="203">
        <v>48.71</v>
      </c>
      <c r="P65" s="203">
        <v>66.760000000000005</v>
      </c>
      <c r="Q65" s="203">
        <v>1.59</v>
      </c>
      <c r="R65" s="203">
        <v>3.43</v>
      </c>
      <c r="S65" s="203">
        <v>2.15</v>
      </c>
      <c r="T65" s="203">
        <v>0</v>
      </c>
      <c r="U65" s="203">
        <v>235.62</v>
      </c>
      <c r="V65" s="203">
        <v>0</v>
      </c>
      <c r="W65" s="203">
        <v>4.7</v>
      </c>
      <c r="X65" s="203">
        <v>16.91</v>
      </c>
      <c r="Y65" s="203">
        <v>0</v>
      </c>
      <c r="Z65" s="203">
        <v>0</v>
      </c>
      <c r="AA65" s="203">
        <v>10.4</v>
      </c>
      <c r="AB65" s="203">
        <v>0</v>
      </c>
      <c r="AC65" s="203">
        <v>7.43</v>
      </c>
      <c r="AD65" s="203">
        <v>0</v>
      </c>
      <c r="AE65" s="203">
        <v>0</v>
      </c>
      <c r="AF65" s="203">
        <v>0</v>
      </c>
      <c r="AG65" s="203">
        <v>-0.32</v>
      </c>
      <c r="AH65" s="203">
        <v>0</v>
      </c>
      <c r="AI65" s="203">
        <v>0</v>
      </c>
      <c r="AJ65" s="203">
        <v>0</v>
      </c>
      <c r="AK65" s="203">
        <v>40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28.08</v>
      </c>
      <c r="L66" s="203">
        <v>5.0599999999999996</v>
      </c>
      <c r="M66" s="203">
        <v>0</v>
      </c>
      <c r="N66" s="203">
        <v>29</v>
      </c>
      <c r="O66" s="203">
        <v>48.71</v>
      </c>
      <c r="P66" s="203">
        <v>66.760000000000005</v>
      </c>
      <c r="Q66" s="203">
        <v>1.59</v>
      </c>
      <c r="R66" s="203">
        <v>3.43</v>
      </c>
      <c r="S66" s="203">
        <v>2.15</v>
      </c>
      <c r="T66" s="203">
        <v>0</v>
      </c>
      <c r="U66" s="203">
        <v>235.62</v>
      </c>
      <c r="V66" s="203">
        <v>0</v>
      </c>
      <c r="W66" s="203">
        <v>4.7</v>
      </c>
      <c r="X66" s="203">
        <v>16.91</v>
      </c>
      <c r="Y66" s="203">
        <v>0</v>
      </c>
      <c r="Z66" s="203">
        <v>0</v>
      </c>
      <c r="AA66" s="203">
        <v>10.4</v>
      </c>
      <c r="AB66" s="203">
        <v>0</v>
      </c>
      <c r="AC66" s="203">
        <v>7.43</v>
      </c>
      <c r="AD66" s="203">
        <v>0</v>
      </c>
      <c r="AE66" s="203">
        <v>0</v>
      </c>
      <c r="AF66" s="203">
        <v>0</v>
      </c>
      <c r="AG66" s="203">
        <v>-0.32</v>
      </c>
      <c r="AH66" s="203">
        <v>0</v>
      </c>
      <c r="AI66" s="203">
        <v>0</v>
      </c>
      <c r="AJ66" s="203">
        <v>0</v>
      </c>
      <c r="AK66" s="203">
        <v>40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27.08</v>
      </c>
      <c r="L67" s="203">
        <v>5.0599999999999996</v>
      </c>
      <c r="M67" s="203">
        <v>0</v>
      </c>
      <c r="N67" s="203">
        <v>29</v>
      </c>
      <c r="O67" s="203">
        <v>48.71</v>
      </c>
      <c r="P67" s="203">
        <v>66.760000000000005</v>
      </c>
      <c r="Q67" s="203">
        <v>1.71</v>
      </c>
      <c r="R67" s="203">
        <v>3.4</v>
      </c>
      <c r="S67" s="203">
        <v>2.12</v>
      </c>
      <c r="T67" s="203">
        <v>0</v>
      </c>
      <c r="U67" s="203">
        <v>235.62</v>
      </c>
      <c r="V67" s="203">
        <v>0</v>
      </c>
      <c r="W67" s="203">
        <v>4.7</v>
      </c>
      <c r="X67" s="203">
        <v>16.91</v>
      </c>
      <c r="Y67" s="203">
        <v>0</v>
      </c>
      <c r="Z67" s="203">
        <v>0</v>
      </c>
      <c r="AA67" s="203">
        <v>10.210000000000001</v>
      </c>
      <c r="AB67" s="203">
        <v>0</v>
      </c>
      <c r="AC67" s="203">
        <v>19.84</v>
      </c>
      <c r="AD67" s="203">
        <v>0</v>
      </c>
      <c r="AE67" s="203">
        <v>0</v>
      </c>
      <c r="AF67" s="203">
        <v>0</v>
      </c>
      <c r="AG67" s="203">
        <v>-0.32</v>
      </c>
      <c r="AH67" s="203">
        <v>0</v>
      </c>
      <c r="AI67" s="203">
        <v>0</v>
      </c>
      <c r="AJ67" s="203">
        <v>0</v>
      </c>
      <c r="AK67" s="203">
        <v>40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27.09</v>
      </c>
      <c r="L68" s="203">
        <v>5.0599999999999996</v>
      </c>
      <c r="M68" s="203">
        <v>0</v>
      </c>
      <c r="N68" s="203">
        <v>29.01</v>
      </c>
      <c r="O68" s="203">
        <v>48.71</v>
      </c>
      <c r="P68" s="203">
        <v>66.760000000000005</v>
      </c>
      <c r="Q68" s="203">
        <v>1.71</v>
      </c>
      <c r="R68" s="203">
        <v>3.4</v>
      </c>
      <c r="S68" s="203">
        <v>2.12</v>
      </c>
      <c r="T68" s="203">
        <v>0</v>
      </c>
      <c r="U68" s="203">
        <v>235.62</v>
      </c>
      <c r="V68" s="203">
        <v>0</v>
      </c>
      <c r="W68" s="203">
        <v>4.7</v>
      </c>
      <c r="X68" s="203">
        <v>16.91</v>
      </c>
      <c r="Y68" s="203">
        <v>0</v>
      </c>
      <c r="Z68" s="203">
        <v>0</v>
      </c>
      <c r="AA68" s="203">
        <v>10.210000000000001</v>
      </c>
      <c r="AB68" s="203">
        <v>0</v>
      </c>
      <c r="AC68" s="203">
        <v>7.43</v>
      </c>
      <c r="AD68" s="203">
        <v>0</v>
      </c>
      <c r="AE68" s="203">
        <v>0</v>
      </c>
      <c r="AF68" s="203">
        <v>0</v>
      </c>
      <c r="AG68" s="203">
        <v>-0.32</v>
      </c>
      <c r="AH68" s="203">
        <v>0</v>
      </c>
      <c r="AI68" s="203">
        <v>0</v>
      </c>
      <c r="AJ68" s="203">
        <v>0</v>
      </c>
      <c r="AK68" s="203">
        <v>40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28.04</v>
      </c>
      <c r="L69" s="203">
        <v>5.09</v>
      </c>
      <c r="M69" s="203">
        <v>0</v>
      </c>
      <c r="N69" s="203">
        <v>29.01</v>
      </c>
      <c r="O69" s="203">
        <v>48.71</v>
      </c>
      <c r="P69" s="203">
        <v>66.760000000000005</v>
      </c>
      <c r="Q69" s="203">
        <v>1.86</v>
      </c>
      <c r="R69" s="203">
        <v>3.46</v>
      </c>
      <c r="S69" s="203">
        <v>2.08</v>
      </c>
      <c r="T69" s="203">
        <v>0</v>
      </c>
      <c r="U69" s="203">
        <v>235.62</v>
      </c>
      <c r="V69" s="203">
        <v>0</v>
      </c>
      <c r="W69" s="203">
        <v>4.7</v>
      </c>
      <c r="X69" s="203">
        <v>16.91</v>
      </c>
      <c r="Y69" s="203">
        <v>0</v>
      </c>
      <c r="Z69" s="203">
        <v>0</v>
      </c>
      <c r="AA69" s="203">
        <v>10.53</v>
      </c>
      <c r="AB69" s="203">
        <v>0</v>
      </c>
      <c r="AC69" s="203">
        <v>7.43</v>
      </c>
      <c r="AD69" s="203">
        <v>0</v>
      </c>
      <c r="AE69" s="203">
        <v>0</v>
      </c>
      <c r="AF69" s="203">
        <v>0</v>
      </c>
      <c r="AG69" s="203">
        <v>-0.32</v>
      </c>
      <c r="AH69" s="203">
        <v>0</v>
      </c>
      <c r="AI69" s="203">
        <v>0</v>
      </c>
      <c r="AJ69" s="203">
        <v>0</v>
      </c>
      <c r="AK69" s="203">
        <v>40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28.05</v>
      </c>
      <c r="L70" s="203">
        <v>5.09</v>
      </c>
      <c r="M70" s="203">
        <v>0</v>
      </c>
      <c r="N70" s="203">
        <v>29.01</v>
      </c>
      <c r="O70" s="203">
        <v>48.71</v>
      </c>
      <c r="P70" s="203">
        <v>66.760000000000005</v>
      </c>
      <c r="Q70" s="203">
        <v>1.86</v>
      </c>
      <c r="R70" s="203">
        <v>3.46</v>
      </c>
      <c r="S70" s="203">
        <v>2.08</v>
      </c>
      <c r="T70" s="203">
        <v>0</v>
      </c>
      <c r="U70" s="203">
        <v>235.62</v>
      </c>
      <c r="V70" s="203">
        <v>0</v>
      </c>
      <c r="W70" s="203">
        <v>4.7</v>
      </c>
      <c r="X70" s="203">
        <v>16.91</v>
      </c>
      <c r="Y70" s="203">
        <v>0</v>
      </c>
      <c r="Z70" s="203">
        <v>0</v>
      </c>
      <c r="AA70" s="203">
        <v>10.53</v>
      </c>
      <c r="AB70" s="203">
        <v>0</v>
      </c>
      <c r="AC70" s="203">
        <v>7.43</v>
      </c>
      <c r="AD70" s="203">
        <v>0</v>
      </c>
      <c r="AE70" s="203">
        <v>0</v>
      </c>
      <c r="AF70" s="203">
        <v>0</v>
      </c>
      <c r="AG70" s="203">
        <v>-0.32</v>
      </c>
      <c r="AH70" s="203">
        <v>0</v>
      </c>
      <c r="AI70" s="203">
        <v>0</v>
      </c>
      <c r="AJ70" s="203">
        <v>0</v>
      </c>
      <c r="AK70" s="203">
        <v>40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28.04</v>
      </c>
      <c r="L71" s="203">
        <v>5.09</v>
      </c>
      <c r="M71" s="203">
        <v>0</v>
      </c>
      <c r="N71" s="203">
        <v>29.01</v>
      </c>
      <c r="O71" s="203">
        <v>48.71</v>
      </c>
      <c r="P71" s="203">
        <v>66.760000000000005</v>
      </c>
      <c r="Q71" s="203">
        <v>1.86</v>
      </c>
      <c r="R71" s="203">
        <v>3.45</v>
      </c>
      <c r="S71" s="203">
        <v>2.08</v>
      </c>
      <c r="T71" s="203">
        <v>0</v>
      </c>
      <c r="U71" s="203">
        <v>235.62</v>
      </c>
      <c r="V71" s="203">
        <v>0</v>
      </c>
      <c r="W71" s="203">
        <v>5.03</v>
      </c>
      <c r="X71" s="203">
        <v>36.229999999999997</v>
      </c>
      <c r="Y71" s="203">
        <v>0</v>
      </c>
      <c r="Z71" s="203">
        <v>0</v>
      </c>
      <c r="AA71" s="203">
        <v>10.53</v>
      </c>
      <c r="AB71" s="203">
        <v>0</v>
      </c>
      <c r="AC71" s="203">
        <v>7.43</v>
      </c>
      <c r="AD71" s="203">
        <v>0</v>
      </c>
      <c r="AE71" s="203">
        <v>0</v>
      </c>
      <c r="AF71" s="203">
        <v>0</v>
      </c>
      <c r="AG71" s="203">
        <v>-0.32</v>
      </c>
      <c r="AH71" s="203">
        <v>0</v>
      </c>
      <c r="AI71" s="203">
        <v>0</v>
      </c>
      <c r="AJ71" s="203">
        <v>0</v>
      </c>
      <c r="AK71" s="203">
        <v>40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28.05</v>
      </c>
      <c r="L72" s="203">
        <v>5.09</v>
      </c>
      <c r="M72" s="203">
        <v>0</v>
      </c>
      <c r="N72" s="203">
        <v>29.01</v>
      </c>
      <c r="O72" s="203">
        <v>48.71</v>
      </c>
      <c r="P72" s="203">
        <v>66.760000000000005</v>
      </c>
      <c r="Q72" s="203">
        <v>1.07</v>
      </c>
      <c r="R72" s="203">
        <v>3.45</v>
      </c>
      <c r="S72" s="203">
        <v>1.28</v>
      </c>
      <c r="T72" s="203">
        <v>0</v>
      </c>
      <c r="U72" s="203">
        <v>235.62</v>
      </c>
      <c r="V72" s="203">
        <v>0</v>
      </c>
      <c r="W72" s="203">
        <v>5.03</v>
      </c>
      <c r="X72" s="203">
        <v>36.229999999999997</v>
      </c>
      <c r="Y72" s="203">
        <v>0</v>
      </c>
      <c r="Z72" s="203">
        <v>0</v>
      </c>
      <c r="AA72" s="203">
        <v>10.53</v>
      </c>
      <c r="AB72" s="203">
        <v>0</v>
      </c>
      <c r="AC72" s="203">
        <v>7.43</v>
      </c>
      <c r="AD72" s="203">
        <v>0</v>
      </c>
      <c r="AE72" s="203">
        <v>0</v>
      </c>
      <c r="AF72" s="203">
        <v>0</v>
      </c>
      <c r="AG72" s="203">
        <v>-0.32</v>
      </c>
      <c r="AH72" s="203">
        <v>0</v>
      </c>
      <c r="AI72" s="203">
        <v>0</v>
      </c>
      <c r="AJ72" s="203">
        <v>0</v>
      </c>
      <c r="AK72" s="203">
        <v>40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20.29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27.08</v>
      </c>
      <c r="L73" s="203">
        <v>5.09</v>
      </c>
      <c r="M73" s="203">
        <v>0</v>
      </c>
      <c r="N73" s="203">
        <v>29.01</v>
      </c>
      <c r="O73" s="203">
        <v>48.71</v>
      </c>
      <c r="P73" s="203">
        <v>66.760000000000005</v>
      </c>
      <c r="Q73" s="203">
        <v>0.97</v>
      </c>
      <c r="R73" s="203">
        <v>2.02</v>
      </c>
      <c r="S73" s="203">
        <v>1.27</v>
      </c>
      <c r="T73" s="203">
        <v>0</v>
      </c>
      <c r="U73" s="203">
        <v>235.62</v>
      </c>
      <c r="V73" s="203">
        <v>0</v>
      </c>
      <c r="W73" s="203">
        <v>4.82</v>
      </c>
      <c r="X73" s="203">
        <v>36.229999999999997</v>
      </c>
      <c r="Y73" s="203">
        <v>0</v>
      </c>
      <c r="Z73" s="203">
        <v>0</v>
      </c>
      <c r="AA73" s="203">
        <v>10.53</v>
      </c>
      <c r="AB73" s="203">
        <v>0</v>
      </c>
      <c r="AC73" s="203">
        <v>7.43</v>
      </c>
      <c r="AD73" s="203">
        <v>0</v>
      </c>
      <c r="AE73" s="203">
        <v>0</v>
      </c>
      <c r="AF73" s="203">
        <v>0</v>
      </c>
      <c r="AG73" s="203">
        <v>-0.32</v>
      </c>
      <c r="AH73" s="203">
        <v>0</v>
      </c>
      <c r="AI73" s="203">
        <v>0</v>
      </c>
      <c r="AJ73" s="203">
        <v>0</v>
      </c>
      <c r="AK73" s="203">
        <v>40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12.92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50.08</v>
      </c>
      <c r="L74" s="203">
        <v>20.11</v>
      </c>
      <c r="M74" s="203">
        <v>0</v>
      </c>
      <c r="N74" s="203">
        <v>29.01</v>
      </c>
      <c r="O74" s="203">
        <v>48.71</v>
      </c>
      <c r="P74" s="203">
        <v>66.760000000000005</v>
      </c>
      <c r="Q74" s="203">
        <v>5.0599999999999996</v>
      </c>
      <c r="R74" s="203">
        <v>10.11</v>
      </c>
      <c r="S74" s="203">
        <v>6.06</v>
      </c>
      <c r="T74" s="203">
        <v>0</v>
      </c>
      <c r="U74" s="203">
        <v>235.62</v>
      </c>
      <c r="V74" s="203">
        <v>5.0599999999999996</v>
      </c>
      <c r="W74" s="203">
        <v>4.82</v>
      </c>
      <c r="X74" s="203">
        <v>36.229999999999997</v>
      </c>
      <c r="Y74" s="203">
        <v>0</v>
      </c>
      <c r="Z74" s="203">
        <v>0</v>
      </c>
      <c r="AA74" s="203">
        <v>16.7</v>
      </c>
      <c r="AB74" s="203">
        <v>0</v>
      </c>
      <c r="AC74" s="203">
        <v>7.43</v>
      </c>
      <c r="AD74" s="203">
        <v>0</v>
      </c>
      <c r="AE74" s="203">
        <v>0</v>
      </c>
      <c r="AF74" s="203">
        <v>0</v>
      </c>
      <c r="AG74" s="203">
        <v>-0.32</v>
      </c>
      <c r="AH74" s="203">
        <v>0</v>
      </c>
      <c r="AI74" s="203">
        <v>0</v>
      </c>
      <c r="AJ74" s="203">
        <v>0</v>
      </c>
      <c r="AK74" s="203">
        <v>40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7.65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50.08</v>
      </c>
      <c r="L75" s="203">
        <v>3.12</v>
      </c>
      <c r="M75" s="203">
        <v>0</v>
      </c>
      <c r="N75" s="203">
        <v>29.01</v>
      </c>
      <c r="O75" s="203">
        <v>48.71</v>
      </c>
      <c r="P75" s="203">
        <v>66.760000000000005</v>
      </c>
      <c r="Q75" s="203">
        <v>5.0599999999999996</v>
      </c>
      <c r="R75" s="203">
        <v>10.11</v>
      </c>
      <c r="S75" s="203">
        <v>6.06</v>
      </c>
      <c r="T75" s="203">
        <v>0</v>
      </c>
      <c r="U75" s="203">
        <v>235.62</v>
      </c>
      <c r="V75" s="203">
        <v>5.0599999999999996</v>
      </c>
      <c r="W75" s="203">
        <v>4.82</v>
      </c>
      <c r="X75" s="203">
        <v>36.229999999999997</v>
      </c>
      <c r="Y75" s="203">
        <v>0</v>
      </c>
      <c r="Z75" s="203">
        <v>0</v>
      </c>
      <c r="AA75" s="203">
        <v>16.7</v>
      </c>
      <c r="AB75" s="203">
        <v>0</v>
      </c>
      <c r="AC75" s="203">
        <v>7.43</v>
      </c>
      <c r="AD75" s="203">
        <v>0</v>
      </c>
      <c r="AE75" s="203">
        <v>0</v>
      </c>
      <c r="AF75" s="203">
        <v>0</v>
      </c>
      <c r="AG75" s="203">
        <v>-0.32</v>
      </c>
      <c r="AH75" s="203">
        <v>0</v>
      </c>
      <c r="AI75" s="203">
        <v>0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50.08</v>
      </c>
      <c r="L76" s="203">
        <v>4.5199999999999996</v>
      </c>
      <c r="M76" s="203">
        <v>0</v>
      </c>
      <c r="N76" s="203">
        <v>29.01</v>
      </c>
      <c r="O76" s="203">
        <v>48.71</v>
      </c>
      <c r="P76" s="203">
        <v>66.760000000000005</v>
      </c>
      <c r="Q76" s="203">
        <v>5.0599999999999996</v>
      </c>
      <c r="R76" s="203">
        <v>10.11</v>
      </c>
      <c r="S76" s="203">
        <v>6.06</v>
      </c>
      <c r="T76" s="203">
        <v>0</v>
      </c>
      <c r="U76" s="203">
        <v>235.62</v>
      </c>
      <c r="V76" s="203">
        <v>5.0599999999999996</v>
      </c>
      <c r="W76" s="203">
        <v>4.82</v>
      </c>
      <c r="X76" s="203">
        <v>36.229999999999997</v>
      </c>
      <c r="Y76" s="203">
        <v>0</v>
      </c>
      <c r="Z76" s="203">
        <v>0</v>
      </c>
      <c r="AA76" s="203">
        <v>10.46</v>
      </c>
      <c r="AB76" s="203">
        <v>0</v>
      </c>
      <c r="AC76" s="203">
        <v>7.43</v>
      </c>
      <c r="AD76" s="203">
        <v>0</v>
      </c>
      <c r="AE76" s="203">
        <v>0</v>
      </c>
      <c r="AF76" s="203">
        <v>0</v>
      </c>
      <c r="AG76" s="203">
        <v>-0.32</v>
      </c>
      <c r="AH76" s="203">
        <v>0</v>
      </c>
      <c r="AI76" s="203">
        <v>0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50.08</v>
      </c>
      <c r="L77" s="203">
        <v>5.0599999999999996</v>
      </c>
      <c r="M77" s="203">
        <v>0</v>
      </c>
      <c r="N77" s="203">
        <v>29.01</v>
      </c>
      <c r="O77" s="203">
        <v>48.71</v>
      </c>
      <c r="P77" s="203">
        <v>66.760000000000005</v>
      </c>
      <c r="Q77" s="203">
        <v>5.0599999999999996</v>
      </c>
      <c r="R77" s="203">
        <v>10.11</v>
      </c>
      <c r="S77" s="203">
        <v>6.06</v>
      </c>
      <c r="T77" s="203">
        <v>0</v>
      </c>
      <c r="U77" s="203">
        <v>235.62</v>
      </c>
      <c r="V77" s="203">
        <v>5.09</v>
      </c>
      <c r="W77" s="203">
        <v>6.71</v>
      </c>
      <c r="X77" s="203">
        <v>36.229999999999997</v>
      </c>
      <c r="Y77" s="203">
        <v>0</v>
      </c>
      <c r="Z77" s="203">
        <v>0</v>
      </c>
      <c r="AA77" s="203">
        <v>16.7</v>
      </c>
      <c r="AB77" s="203">
        <v>0</v>
      </c>
      <c r="AC77" s="203">
        <v>7.78</v>
      </c>
      <c r="AD77" s="203">
        <v>0</v>
      </c>
      <c r="AE77" s="203">
        <v>0</v>
      </c>
      <c r="AF77" s="203">
        <v>0</v>
      </c>
      <c r="AG77" s="203">
        <v>-0.32</v>
      </c>
      <c r="AH77" s="203">
        <v>0</v>
      </c>
      <c r="AI77" s="203">
        <v>0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50.08</v>
      </c>
      <c r="L78" s="203">
        <v>5.0599999999999996</v>
      </c>
      <c r="M78" s="203">
        <v>0</v>
      </c>
      <c r="N78" s="203">
        <v>29.01</v>
      </c>
      <c r="O78" s="203">
        <v>48.71</v>
      </c>
      <c r="P78" s="203">
        <v>66.760000000000005</v>
      </c>
      <c r="Q78" s="203">
        <v>5.0599999999999996</v>
      </c>
      <c r="R78" s="203">
        <v>10.11</v>
      </c>
      <c r="S78" s="203">
        <v>6.06</v>
      </c>
      <c r="T78" s="203">
        <v>0</v>
      </c>
      <c r="U78" s="203">
        <v>235.62</v>
      </c>
      <c r="V78" s="203">
        <v>5.09</v>
      </c>
      <c r="W78" s="203">
        <v>6.71</v>
      </c>
      <c r="X78" s="203">
        <v>36.229999999999997</v>
      </c>
      <c r="Y78" s="203">
        <v>0</v>
      </c>
      <c r="Z78" s="203">
        <v>0</v>
      </c>
      <c r="AA78" s="203">
        <v>16.7</v>
      </c>
      <c r="AB78" s="203">
        <v>0</v>
      </c>
      <c r="AC78" s="203">
        <v>7.78</v>
      </c>
      <c r="AD78" s="203">
        <v>0</v>
      </c>
      <c r="AE78" s="203">
        <v>0</v>
      </c>
      <c r="AF78" s="203">
        <v>0</v>
      </c>
      <c r="AG78" s="203">
        <v>-0.32</v>
      </c>
      <c r="AH78" s="203">
        <v>0</v>
      </c>
      <c r="AI78" s="203">
        <v>0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50.08</v>
      </c>
      <c r="L79" s="203">
        <v>5.0599999999999996</v>
      </c>
      <c r="M79" s="203">
        <v>0</v>
      </c>
      <c r="N79" s="203">
        <v>29.01</v>
      </c>
      <c r="O79" s="203">
        <v>48.71</v>
      </c>
      <c r="P79" s="203">
        <v>66.760000000000005</v>
      </c>
      <c r="Q79" s="203">
        <v>5.0599999999999996</v>
      </c>
      <c r="R79" s="203">
        <v>10.11</v>
      </c>
      <c r="S79" s="203">
        <v>6.06</v>
      </c>
      <c r="T79" s="203">
        <v>0</v>
      </c>
      <c r="U79" s="203">
        <v>235.62</v>
      </c>
      <c r="V79" s="203">
        <v>5.09</v>
      </c>
      <c r="W79" s="203">
        <v>6.71</v>
      </c>
      <c r="X79" s="203">
        <v>36.229999999999997</v>
      </c>
      <c r="Y79" s="203">
        <v>0</v>
      </c>
      <c r="Z79" s="203">
        <v>0</v>
      </c>
      <c r="AA79" s="203">
        <v>16.7</v>
      </c>
      <c r="AB79" s="203">
        <v>0</v>
      </c>
      <c r="AC79" s="203">
        <v>7.78</v>
      </c>
      <c r="AD79" s="203">
        <v>0</v>
      </c>
      <c r="AE79" s="203">
        <v>0</v>
      </c>
      <c r="AF79" s="203">
        <v>0</v>
      </c>
      <c r="AG79" s="203">
        <v>-0.32</v>
      </c>
      <c r="AH79" s="203">
        <v>0</v>
      </c>
      <c r="AI79" s="203">
        <v>0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50.08</v>
      </c>
      <c r="L80" s="203">
        <v>5.0599999999999996</v>
      </c>
      <c r="M80" s="203">
        <v>0</v>
      </c>
      <c r="N80" s="203">
        <v>29.01</v>
      </c>
      <c r="O80" s="203">
        <v>48.71</v>
      </c>
      <c r="P80" s="203">
        <v>66.760000000000005</v>
      </c>
      <c r="Q80" s="203">
        <v>5.0599999999999996</v>
      </c>
      <c r="R80" s="203">
        <v>10.11</v>
      </c>
      <c r="S80" s="203">
        <v>6.06</v>
      </c>
      <c r="T80" s="203">
        <v>0</v>
      </c>
      <c r="U80" s="203">
        <v>235.62</v>
      </c>
      <c r="V80" s="203">
        <v>5.09</v>
      </c>
      <c r="W80" s="203">
        <v>6.71</v>
      </c>
      <c r="X80" s="203">
        <v>36.229999999999997</v>
      </c>
      <c r="Y80" s="203">
        <v>0</v>
      </c>
      <c r="Z80" s="203">
        <v>0</v>
      </c>
      <c r="AA80" s="203">
        <v>16.7</v>
      </c>
      <c r="AB80" s="203">
        <v>0</v>
      </c>
      <c r="AC80" s="203">
        <v>7.78</v>
      </c>
      <c r="AD80" s="203">
        <v>0</v>
      </c>
      <c r="AE80" s="203">
        <v>0</v>
      </c>
      <c r="AF80" s="203">
        <v>0</v>
      </c>
      <c r="AG80" s="203">
        <v>-0.32</v>
      </c>
      <c r="AH80" s="203">
        <v>0</v>
      </c>
      <c r="AI80" s="203">
        <v>0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50.08</v>
      </c>
      <c r="L81" s="203">
        <v>5.0599999999999996</v>
      </c>
      <c r="M81" s="203">
        <v>0</v>
      </c>
      <c r="N81" s="203">
        <v>29.01</v>
      </c>
      <c r="O81" s="203">
        <v>48.71</v>
      </c>
      <c r="P81" s="203">
        <v>66.760000000000005</v>
      </c>
      <c r="Q81" s="203">
        <v>5.36</v>
      </c>
      <c r="R81" s="203">
        <v>10.41</v>
      </c>
      <c r="S81" s="203">
        <v>6.48</v>
      </c>
      <c r="T81" s="203">
        <v>0</v>
      </c>
      <c r="U81" s="203">
        <v>235.62</v>
      </c>
      <c r="V81" s="203">
        <v>5.08</v>
      </c>
      <c r="W81" s="203">
        <v>7.06</v>
      </c>
      <c r="X81" s="203">
        <v>36.229999999999997</v>
      </c>
      <c r="Y81" s="203">
        <v>0</v>
      </c>
      <c r="Z81" s="203">
        <v>0</v>
      </c>
      <c r="AA81" s="203">
        <v>10.63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-0.32</v>
      </c>
      <c r="AH81" s="203">
        <v>0</v>
      </c>
      <c r="AI81" s="203">
        <v>0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50.08</v>
      </c>
      <c r="L82" s="203">
        <v>5.0599999999999996</v>
      </c>
      <c r="M82" s="203">
        <v>0</v>
      </c>
      <c r="N82" s="203">
        <v>29.01</v>
      </c>
      <c r="O82" s="203">
        <v>48.71</v>
      </c>
      <c r="P82" s="203">
        <v>66.760000000000005</v>
      </c>
      <c r="Q82" s="203">
        <v>5.36</v>
      </c>
      <c r="R82" s="203">
        <v>10.41</v>
      </c>
      <c r="S82" s="203">
        <v>6.48</v>
      </c>
      <c r="T82" s="203">
        <v>0</v>
      </c>
      <c r="U82" s="203">
        <v>235.62</v>
      </c>
      <c r="V82" s="203">
        <v>5.08</v>
      </c>
      <c r="W82" s="203">
        <v>7.06</v>
      </c>
      <c r="X82" s="203">
        <v>36.229999999999997</v>
      </c>
      <c r="Y82" s="203">
        <v>0</v>
      </c>
      <c r="Z82" s="203">
        <v>0</v>
      </c>
      <c r="AA82" s="203">
        <v>10.63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-0.32</v>
      </c>
      <c r="AH82" s="203">
        <v>0</v>
      </c>
      <c r="AI82" s="203">
        <v>0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50.08</v>
      </c>
      <c r="L83" s="203">
        <v>5.09</v>
      </c>
      <c r="M83" s="203">
        <v>0</v>
      </c>
      <c r="N83" s="203">
        <v>29.01</v>
      </c>
      <c r="O83" s="203">
        <v>48.71</v>
      </c>
      <c r="P83" s="203">
        <v>66.760000000000005</v>
      </c>
      <c r="Q83" s="203">
        <v>5.36</v>
      </c>
      <c r="R83" s="203">
        <v>10.41</v>
      </c>
      <c r="S83" s="203">
        <v>6.48</v>
      </c>
      <c r="T83" s="203">
        <v>0</v>
      </c>
      <c r="U83" s="203">
        <v>235.62</v>
      </c>
      <c r="V83" s="203">
        <v>5.09</v>
      </c>
      <c r="W83" s="203">
        <v>6.71</v>
      </c>
      <c r="X83" s="203">
        <v>36.229999999999997</v>
      </c>
      <c r="Y83" s="203">
        <v>0</v>
      </c>
      <c r="Z83" s="203">
        <v>0</v>
      </c>
      <c r="AA83" s="203">
        <v>10.46</v>
      </c>
      <c r="AB83" s="203">
        <v>0</v>
      </c>
      <c r="AC83" s="203">
        <v>8.14</v>
      </c>
      <c r="AD83" s="203">
        <v>0</v>
      </c>
      <c r="AE83" s="203">
        <v>0</v>
      </c>
      <c r="AF83" s="203">
        <v>0</v>
      </c>
      <c r="AG83" s="203">
        <v>-0.32</v>
      </c>
      <c r="AH83" s="203">
        <v>0</v>
      </c>
      <c r="AI83" s="203">
        <v>0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50.08</v>
      </c>
      <c r="L84" s="203">
        <v>5.09</v>
      </c>
      <c r="M84" s="203">
        <v>0</v>
      </c>
      <c r="N84" s="203">
        <v>29.01</v>
      </c>
      <c r="O84" s="203">
        <v>48.71</v>
      </c>
      <c r="P84" s="203">
        <v>66.760000000000005</v>
      </c>
      <c r="Q84" s="203">
        <v>5.36</v>
      </c>
      <c r="R84" s="203">
        <v>10.41</v>
      </c>
      <c r="S84" s="203">
        <v>6.48</v>
      </c>
      <c r="T84" s="203">
        <v>0</v>
      </c>
      <c r="U84" s="203">
        <v>235.62</v>
      </c>
      <c r="V84" s="203">
        <v>5.03</v>
      </c>
      <c r="W84" s="203">
        <v>6.71</v>
      </c>
      <c r="X84" s="203">
        <v>36.200000000000003</v>
      </c>
      <c r="Y84" s="203">
        <v>0</v>
      </c>
      <c r="Z84" s="203">
        <v>0</v>
      </c>
      <c r="AA84" s="203">
        <v>10.46</v>
      </c>
      <c r="AB84" s="203">
        <v>0</v>
      </c>
      <c r="AC84" s="203">
        <v>8.14</v>
      </c>
      <c r="AD84" s="203">
        <v>0</v>
      </c>
      <c r="AE84" s="203">
        <v>0</v>
      </c>
      <c r="AF84" s="203">
        <v>0</v>
      </c>
      <c r="AG84" s="203">
        <v>-0.32</v>
      </c>
      <c r="AH84" s="203">
        <v>0</v>
      </c>
      <c r="AI84" s="203">
        <v>0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50.07</v>
      </c>
      <c r="L85" s="203">
        <v>19.690000000000001</v>
      </c>
      <c r="M85" s="203">
        <v>0</v>
      </c>
      <c r="N85" s="203">
        <v>29.01</v>
      </c>
      <c r="O85" s="203">
        <v>48.71</v>
      </c>
      <c r="P85" s="203">
        <v>66.760000000000005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235.62</v>
      </c>
      <c r="V85" s="203">
        <v>5.03</v>
      </c>
      <c r="W85" s="203">
        <v>7.32</v>
      </c>
      <c r="X85" s="203">
        <v>36.200000000000003</v>
      </c>
      <c r="Y85" s="203">
        <v>0</v>
      </c>
      <c r="Z85" s="203">
        <v>0</v>
      </c>
      <c r="AA85" s="203">
        <v>10.53</v>
      </c>
      <c r="AB85" s="203">
        <v>0</v>
      </c>
      <c r="AC85" s="203">
        <v>8.14</v>
      </c>
      <c r="AD85" s="203">
        <v>0</v>
      </c>
      <c r="AE85" s="203">
        <v>0</v>
      </c>
      <c r="AF85" s="203">
        <v>0</v>
      </c>
      <c r="AG85" s="203">
        <v>-0.32</v>
      </c>
      <c r="AH85" s="203">
        <v>0</v>
      </c>
      <c r="AI85" s="203">
        <v>0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50.07</v>
      </c>
      <c r="L86" s="203">
        <v>5.09</v>
      </c>
      <c r="M86" s="203">
        <v>0</v>
      </c>
      <c r="N86" s="203">
        <v>29.01</v>
      </c>
      <c r="O86" s="203">
        <v>48.71</v>
      </c>
      <c r="P86" s="203">
        <v>66.760000000000005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235.62</v>
      </c>
      <c r="V86" s="203">
        <v>5.03</v>
      </c>
      <c r="W86" s="203">
        <v>7.32</v>
      </c>
      <c r="X86" s="203">
        <v>36.200000000000003</v>
      </c>
      <c r="Y86" s="203">
        <v>0</v>
      </c>
      <c r="Z86" s="203">
        <v>0</v>
      </c>
      <c r="AA86" s="203">
        <v>10.53</v>
      </c>
      <c r="AB86" s="203">
        <v>0</v>
      </c>
      <c r="AC86" s="203">
        <v>8.14</v>
      </c>
      <c r="AD86" s="203">
        <v>0</v>
      </c>
      <c r="AE86" s="203">
        <v>0</v>
      </c>
      <c r="AF86" s="203">
        <v>0</v>
      </c>
      <c r="AG86" s="203">
        <v>-0.32</v>
      </c>
      <c r="AH86" s="203">
        <v>0</v>
      </c>
      <c r="AI86" s="203">
        <v>0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50.07</v>
      </c>
      <c r="L87" s="203">
        <v>5.09</v>
      </c>
      <c r="M87" s="203">
        <v>0</v>
      </c>
      <c r="N87" s="203">
        <v>29.01</v>
      </c>
      <c r="O87" s="203">
        <v>48.71</v>
      </c>
      <c r="P87" s="203">
        <v>66.760000000000005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235.62</v>
      </c>
      <c r="V87" s="203">
        <v>5.03</v>
      </c>
      <c r="W87" s="203">
        <v>7.32</v>
      </c>
      <c r="X87" s="203">
        <v>36.200000000000003</v>
      </c>
      <c r="Y87" s="203">
        <v>0</v>
      </c>
      <c r="Z87" s="203">
        <v>0</v>
      </c>
      <c r="AA87" s="203">
        <v>10.53</v>
      </c>
      <c r="AB87" s="203">
        <v>0</v>
      </c>
      <c r="AC87" s="203">
        <v>8.14</v>
      </c>
      <c r="AD87" s="203">
        <v>0</v>
      </c>
      <c r="AE87" s="203">
        <v>0</v>
      </c>
      <c r="AF87" s="203">
        <v>0</v>
      </c>
      <c r="AG87" s="203">
        <v>-0.32</v>
      </c>
      <c r="AH87" s="203">
        <v>0</v>
      </c>
      <c r="AI87" s="203">
        <v>0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50.07</v>
      </c>
      <c r="L88" s="203">
        <v>5.09</v>
      </c>
      <c r="M88" s="203">
        <v>0</v>
      </c>
      <c r="N88" s="203">
        <v>29.01</v>
      </c>
      <c r="O88" s="203">
        <v>48.71</v>
      </c>
      <c r="P88" s="203">
        <v>66.760000000000005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235.62</v>
      </c>
      <c r="V88" s="203">
        <v>5.03</v>
      </c>
      <c r="W88" s="203">
        <v>7.32</v>
      </c>
      <c r="X88" s="203">
        <v>36.200000000000003</v>
      </c>
      <c r="Y88" s="203">
        <v>0</v>
      </c>
      <c r="Z88" s="203">
        <v>0</v>
      </c>
      <c r="AA88" s="203">
        <v>10.53</v>
      </c>
      <c r="AB88" s="203">
        <v>0</v>
      </c>
      <c r="AC88" s="203">
        <v>8.14</v>
      </c>
      <c r="AD88" s="203">
        <v>0</v>
      </c>
      <c r="AE88" s="203">
        <v>0</v>
      </c>
      <c r="AF88" s="203">
        <v>0</v>
      </c>
      <c r="AG88" s="203">
        <v>-0.32</v>
      </c>
      <c r="AH88" s="203">
        <v>0</v>
      </c>
      <c r="AI88" s="203">
        <v>0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24.17</v>
      </c>
      <c r="L89" s="203">
        <v>5.09</v>
      </c>
      <c r="M89" s="203">
        <v>0</v>
      </c>
      <c r="N89" s="203">
        <v>29.01</v>
      </c>
      <c r="O89" s="203">
        <v>48.71</v>
      </c>
      <c r="P89" s="203">
        <v>66.760000000000005</v>
      </c>
      <c r="Q89" s="203">
        <v>1.94</v>
      </c>
      <c r="R89" s="203">
        <v>3.88</v>
      </c>
      <c r="S89" s="203">
        <v>2.9</v>
      </c>
      <c r="T89" s="203">
        <v>0</v>
      </c>
      <c r="U89" s="203">
        <v>235.62</v>
      </c>
      <c r="V89" s="203">
        <v>0</v>
      </c>
      <c r="W89" s="203">
        <v>5.0599999999999996</v>
      </c>
      <c r="X89" s="203">
        <v>17.18</v>
      </c>
      <c r="Y89" s="203">
        <v>0</v>
      </c>
      <c r="Z89" s="203">
        <v>30.3</v>
      </c>
      <c r="AA89" s="203">
        <v>10.53</v>
      </c>
      <c r="AB89" s="203">
        <v>0</v>
      </c>
      <c r="AC89" s="203">
        <v>8.14</v>
      </c>
      <c r="AD89" s="203">
        <v>0</v>
      </c>
      <c r="AE89" s="203">
        <v>0</v>
      </c>
      <c r="AF89" s="203">
        <v>0</v>
      </c>
      <c r="AG89" s="203">
        <v>-0.32</v>
      </c>
      <c r="AH89" s="203">
        <v>0</v>
      </c>
      <c r="AI89" s="203">
        <v>0</v>
      </c>
      <c r="AJ89" s="203">
        <v>0</v>
      </c>
      <c r="AK89" s="203">
        <v>40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24.17</v>
      </c>
      <c r="L90" s="203">
        <v>5.09</v>
      </c>
      <c r="M90" s="203">
        <v>0</v>
      </c>
      <c r="N90" s="203">
        <v>29.01</v>
      </c>
      <c r="O90" s="203">
        <v>48.71</v>
      </c>
      <c r="P90" s="203">
        <v>66.760000000000005</v>
      </c>
      <c r="Q90" s="203">
        <v>1.93</v>
      </c>
      <c r="R90" s="203">
        <v>3.87</v>
      </c>
      <c r="S90" s="203">
        <v>2.9</v>
      </c>
      <c r="T90" s="203">
        <v>0</v>
      </c>
      <c r="U90" s="203">
        <v>235.62</v>
      </c>
      <c r="V90" s="203">
        <v>0</v>
      </c>
      <c r="W90" s="203">
        <v>5.0599999999999996</v>
      </c>
      <c r="X90" s="203">
        <v>17.18</v>
      </c>
      <c r="Y90" s="203">
        <v>0</v>
      </c>
      <c r="Z90" s="203">
        <v>30.3</v>
      </c>
      <c r="AA90" s="203">
        <v>10.53</v>
      </c>
      <c r="AB90" s="203">
        <v>0</v>
      </c>
      <c r="AC90" s="203">
        <v>8.14</v>
      </c>
      <c r="AD90" s="203">
        <v>0</v>
      </c>
      <c r="AE90" s="203">
        <v>0</v>
      </c>
      <c r="AF90" s="203">
        <v>0</v>
      </c>
      <c r="AG90" s="203">
        <v>-0.32</v>
      </c>
      <c r="AH90" s="203">
        <v>0</v>
      </c>
      <c r="AI90" s="203">
        <v>0</v>
      </c>
      <c r="AJ90" s="203">
        <v>0</v>
      </c>
      <c r="AK90" s="203">
        <v>40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27.38</v>
      </c>
      <c r="L91" s="203">
        <v>5.09</v>
      </c>
      <c r="M91" s="203">
        <v>0</v>
      </c>
      <c r="N91" s="203">
        <v>29.01</v>
      </c>
      <c r="O91" s="203">
        <v>48.71</v>
      </c>
      <c r="P91" s="203">
        <v>66.760000000000005</v>
      </c>
      <c r="Q91" s="203">
        <v>2.57</v>
      </c>
      <c r="R91" s="203">
        <v>5.45</v>
      </c>
      <c r="S91" s="203">
        <v>3.43</v>
      </c>
      <c r="T91" s="203">
        <v>0</v>
      </c>
      <c r="U91" s="203">
        <v>235.62</v>
      </c>
      <c r="V91" s="203">
        <v>0</v>
      </c>
      <c r="W91" s="203">
        <v>5.0599999999999996</v>
      </c>
      <c r="X91" s="203">
        <v>17.18</v>
      </c>
      <c r="Y91" s="203">
        <v>0</v>
      </c>
      <c r="Z91" s="203">
        <v>30.3</v>
      </c>
      <c r="AA91" s="203">
        <v>11.79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-0.32</v>
      </c>
      <c r="AH91" s="203">
        <v>0</v>
      </c>
      <c r="AI91" s="203">
        <v>0</v>
      </c>
      <c r="AJ91" s="203">
        <v>0</v>
      </c>
      <c r="AK91" s="203">
        <v>41.46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27.39</v>
      </c>
      <c r="L92" s="203">
        <v>5.09</v>
      </c>
      <c r="M92" s="203">
        <v>0</v>
      </c>
      <c r="N92" s="203">
        <v>29.01</v>
      </c>
      <c r="O92" s="203">
        <v>48.71</v>
      </c>
      <c r="P92" s="203">
        <v>66.760000000000005</v>
      </c>
      <c r="Q92" s="203">
        <v>2.57</v>
      </c>
      <c r="R92" s="203">
        <v>5.45</v>
      </c>
      <c r="S92" s="203">
        <v>3.43</v>
      </c>
      <c r="T92" s="203">
        <v>0</v>
      </c>
      <c r="U92" s="203">
        <v>235.62</v>
      </c>
      <c r="V92" s="203">
        <v>0</v>
      </c>
      <c r="W92" s="203">
        <v>5.0599999999999996</v>
      </c>
      <c r="X92" s="203">
        <v>17.18</v>
      </c>
      <c r="Y92" s="203">
        <v>0</v>
      </c>
      <c r="Z92" s="203">
        <v>30.3</v>
      </c>
      <c r="AA92" s="203">
        <v>11.79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-0.32</v>
      </c>
      <c r="AH92" s="203">
        <v>0</v>
      </c>
      <c r="AI92" s="203">
        <v>0</v>
      </c>
      <c r="AJ92" s="203">
        <v>0</v>
      </c>
      <c r="AK92" s="203">
        <v>41.46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27.38</v>
      </c>
      <c r="L93" s="203">
        <v>5.09</v>
      </c>
      <c r="M93" s="203">
        <v>0</v>
      </c>
      <c r="N93" s="203">
        <v>29.01</v>
      </c>
      <c r="O93" s="203">
        <v>48.71</v>
      </c>
      <c r="P93" s="203">
        <v>66.760000000000005</v>
      </c>
      <c r="Q93" s="203">
        <v>2.57</v>
      </c>
      <c r="R93" s="203">
        <v>5.45</v>
      </c>
      <c r="S93" s="203">
        <v>3.43</v>
      </c>
      <c r="T93" s="203">
        <v>0</v>
      </c>
      <c r="U93" s="203">
        <v>235.62</v>
      </c>
      <c r="V93" s="203">
        <v>0</v>
      </c>
      <c r="W93" s="203">
        <v>5.0599999999999996</v>
      </c>
      <c r="X93" s="203">
        <v>17.18</v>
      </c>
      <c r="Y93" s="203">
        <v>0</v>
      </c>
      <c r="Z93" s="203">
        <v>30.3</v>
      </c>
      <c r="AA93" s="203">
        <v>11.79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-0.32</v>
      </c>
      <c r="AH93" s="203">
        <v>0</v>
      </c>
      <c r="AI93" s="203">
        <v>0</v>
      </c>
      <c r="AJ93" s="203">
        <v>0</v>
      </c>
      <c r="AK93" s="203">
        <v>41.46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27.39</v>
      </c>
      <c r="L94" s="203">
        <v>5.09</v>
      </c>
      <c r="M94" s="203">
        <v>0</v>
      </c>
      <c r="N94" s="203">
        <v>29.01</v>
      </c>
      <c r="O94" s="203">
        <v>48.71</v>
      </c>
      <c r="P94" s="203">
        <v>66.760000000000005</v>
      </c>
      <c r="Q94" s="203">
        <v>2.57</v>
      </c>
      <c r="R94" s="203">
        <v>5.45</v>
      </c>
      <c r="S94" s="203">
        <v>3.43</v>
      </c>
      <c r="T94" s="203">
        <v>0</v>
      </c>
      <c r="U94" s="203">
        <v>235.62</v>
      </c>
      <c r="V94" s="203">
        <v>0</v>
      </c>
      <c r="W94" s="203">
        <v>5.0599999999999996</v>
      </c>
      <c r="X94" s="203">
        <v>17.18</v>
      </c>
      <c r="Y94" s="203">
        <v>0</v>
      </c>
      <c r="Z94" s="203">
        <v>30.3</v>
      </c>
      <c r="AA94" s="203">
        <v>11.79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-0.32</v>
      </c>
      <c r="AH94" s="203">
        <v>0</v>
      </c>
      <c r="AI94" s="203">
        <v>0</v>
      </c>
      <c r="AJ94" s="203">
        <v>0</v>
      </c>
      <c r="AK94" s="203">
        <v>41.46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27.39</v>
      </c>
      <c r="L95" s="203">
        <v>5.09</v>
      </c>
      <c r="M95" s="203">
        <v>0</v>
      </c>
      <c r="N95" s="203">
        <v>29.01</v>
      </c>
      <c r="O95" s="203">
        <v>48.71</v>
      </c>
      <c r="P95" s="203">
        <v>66.760000000000005</v>
      </c>
      <c r="Q95" s="203">
        <v>2.89</v>
      </c>
      <c r="R95" s="203">
        <v>5.45</v>
      </c>
      <c r="S95" s="203">
        <v>3.43</v>
      </c>
      <c r="T95" s="203">
        <v>0</v>
      </c>
      <c r="U95" s="203">
        <v>235.62</v>
      </c>
      <c r="V95" s="203">
        <v>0</v>
      </c>
      <c r="W95" s="203">
        <v>5.0599999999999996</v>
      </c>
      <c r="X95" s="203">
        <v>17.18</v>
      </c>
      <c r="Y95" s="203">
        <v>0</v>
      </c>
      <c r="Z95" s="203">
        <v>30.3</v>
      </c>
      <c r="AA95" s="203">
        <v>11.79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-0.32</v>
      </c>
      <c r="AH95" s="203">
        <v>0</v>
      </c>
      <c r="AI95" s="203">
        <v>0</v>
      </c>
      <c r="AJ95" s="203">
        <v>0</v>
      </c>
      <c r="AK95" s="203">
        <v>41.46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27.39</v>
      </c>
      <c r="L96" s="203">
        <v>5.09</v>
      </c>
      <c r="M96" s="203">
        <v>0</v>
      </c>
      <c r="N96" s="203">
        <v>29.01</v>
      </c>
      <c r="O96" s="203">
        <v>48.71</v>
      </c>
      <c r="P96" s="203">
        <v>66.760000000000005</v>
      </c>
      <c r="Q96" s="203">
        <v>2.89</v>
      </c>
      <c r="R96" s="203">
        <v>5.45</v>
      </c>
      <c r="S96" s="203">
        <v>3.43</v>
      </c>
      <c r="T96" s="203">
        <v>0</v>
      </c>
      <c r="U96" s="203">
        <v>235.62</v>
      </c>
      <c r="V96" s="203">
        <v>0</v>
      </c>
      <c r="W96" s="203">
        <v>5.0599999999999996</v>
      </c>
      <c r="X96" s="203">
        <v>17.18</v>
      </c>
      <c r="Y96" s="203">
        <v>0</v>
      </c>
      <c r="Z96" s="203">
        <v>30.3</v>
      </c>
      <c r="AA96" s="203">
        <v>11.79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-0.32</v>
      </c>
      <c r="AH96" s="203">
        <v>0</v>
      </c>
      <c r="AI96" s="203">
        <v>0</v>
      </c>
      <c r="AJ96" s="203">
        <v>0</v>
      </c>
      <c r="AK96" s="203">
        <v>41.46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27.39</v>
      </c>
      <c r="L97" s="203">
        <v>5.09</v>
      </c>
      <c r="M97" s="203">
        <v>0</v>
      </c>
      <c r="N97" s="203">
        <v>29.01</v>
      </c>
      <c r="O97" s="203">
        <v>48.71</v>
      </c>
      <c r="P97" s="203">
        <v>66.760000000000005</v>
      </c>
      <c r="Q97" s="203">
        <v>2.89</v>
      </c>
      <c r="R97" s="203">
        <v>5.45</v>
      </c>
      <c r="S97" s="203">
        <v>3.43</v>
      </c>
      <c r="T97" s="203">
        <v>0</v>
      </c>
      <c r="U97" s="203">
        <v>235.62</v>
      </c>
      <c r="V97" s="203">
        <v>0</v>
      </c>
      <c r="W97" s="203">
        <v>5.0599999999999996</v>
      </c>
      <c r="X97" s="203">
        <v>17.18</v>
      </c>
      <c r="Y97" s="203">
        <v>0</v>
      </c>
      <c r="Z97" s="203">
        <v>30.3</v>
      </c>
      <c r="AA97" s="203">
        <v>11.79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-0.32</v>
      </c>
      <c r="AH97" s="203">
        <v>0</v>
      </c>
      <c r="AI97" s="203">
        <v>0</v>
      </c>
      <c r="AJ97" s="203">
        <v>0</v>
      </c>
      <c r="AK97" s="203">
        <v>41.46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27.39</v>
      </c>
      <c r="L98" s="203">
        <v>5.09</v>
      </c>
      <c r="M98" s="203">
        <v>0</v>
      </c>
      <c r="N98" s="203">
        <v>29.01</v>
      </c>
      <c r="O98" s="203">
        <v>48.71</v>
      </c>
      <c r="P98" s="203">
        <v>66.760000000000005</v>
      </c>
      <c r="Q98" s="203">
        <v>2.89</v>
      </c>
      <c r="R98" s="203">
        <v>5.45</v>
      </c>
      <c r="S98" s="203">
        <v>3.43</v>
      </c>
      <c r="T98" s="203">
        <v>0</v>
      </c>
      <c r="U98" s="203">
        <v>235.62</v>
      </c>
      <c r="V98" s="203">
        <v>0</v>
      </c>
      <c r="W98" s="203">
        <v>5.0599999999999996</v>
      </c>
      <c r="X98" s="203">
        <v>17.18</v>
      </c>
      <c r="Y98" s="203">
        <v>0</v>
      </c>
      <c r="Z98" s="203">
        <v>30.3</v>
      </c>
      <c r="AA98" s="203">
        <v>11.79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-0.32</v>
      </c>
      <c r="AH98" s="203">
        <v>0</v>
      </c>
      <c r="AI98" s="203">
        <v>0</v>
      </c>
      <c r="AJ98" s="203">
        <v>0</v>
      </c>
      <c r="AK98" s="203">
        <v>41.46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0.72801999999999978</v>
      </c>
      <c r="L99">
        <f t="shared" si="0"/>
        <v>0.29824249999999908</v>
      </c>
      <c r="M99">
        <f t="shared" si="0"/>
        <v>0</v>
      </c>
      <c r="N99">
        <f t="shared" si="0"/>
        <v>0.69560500000000125</v>
      </c>
      <c r="O99">
        <f t="shared" si="0"/>
        <v>1.1779025000000005</v>
      </c>
      <c r="P99">
        <f t="shared" si="0"/>
        <v>1.6022375000000033</v>
      </c>
      <c r="Q99">
        <f t="shared" si="0"/>
        <v>6.1195000000000041E-2</v>
      </c>
      <c r="R99">
        <f t="shared" si="0"/>
        <v>0.12239750000000008</v>
      </c>
      <c r="S99">
        <f t="shared" si="0"/>
        <v>7.5597499999999998E-2</v>
      </c>
      <c r="T99">
        <f t="shared" si="0"/>
        <v>0</v>
      </c>
      <c r="U99">
        <f t="shared" si="0"/>
        <v>5.6548799999999995</v>
      </c>
      <c r="V99">
        <f t="shared" si="0"/>
        <v>3.1790000000000006E-2</v>
      </c>
      <c r="W99">
        <f t="shared" si="0"/>
        <v>0.12506499999999993</v>
      </c>
      <c r="X99">
        <f t="shared" si="0"/>
        <v>0.51837250000000068</v>
      </c>
      <c r="Y99">
        <f t="shared" si="0"/>
        <v>0</v>
      </c>
      <c r="Z99">
        <f t="shared" si="0"/>
        <v>0.5114200000000001</v>
      </c>
      <c r="AA99">
        <f t="shared" si="0"/>
        <v>0.27101999999999998</v>
      </c>
      <c r="AB99">
        <f t="shared" si="0"/>
        <v>0</v>
      </c>
      <c r="AC99">
        <f t="shared" si="0"/>
        <v>0.20434749999999963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-7.6800000000000054E-3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1.0644050000000005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0.2926674999999998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2.95</v>
      </c>
      <c r="L3" s="203">
        <v>348.08</v>
      </c>
      <c r="M3" s="203">
        <v>13.64</v>
      </c>
      <c r="N3" s="203">
        <v>35.04</v>
      </c>
      <c r="O3" s="203">
        <v>0</v>
      </c>
      <c r="P3" s="203">
        <v>41.33</v>
      </c>
      <c r="Q3" s="203">
        <v>6.69</v>
      </c>
      <c r="R3" s="203">
        <v>13.01</v>
      </c>
      <c r="S3" s="203">
        <v>8.1</v>
      </c>
      <c r="T3" s="203">
        <v>0</v>
      </c>
      <c r="U3" s="203">
        <v>51.76</v>
      </c>
      <c r="V3" s="203">
        <v>6.15</v>
      </c>
      <c r="W3" s="203">
        <v>10.32</v>
      </c>
      <c r="X3" s="203">
        <v>43.76</v>
      </c>
      <c r="Y3" s="203">
        <v>0</v>
      </c>
      <c r="Z3" s="203">
        <v>59.96</v>
      </c>
      <c r="AA3" s="203">
        <v>20.86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-0.39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2.95</v>
      </c>
      <c r="L4" s="203">
        <v>328.74</v>
      </c>
      <c r="M4" s="203">
        <v>13.64</v>
      </c>
      <c r="N4" s="203">
        <v>35.04</v>
      </c>
      <c r="O4" s="203">
        <v>0</v>
      </c>
      <c r="P4" s="203">
        <v>41.33</v>
      </c>
      <c r="Q4" s="203">
        <v>6.69</v>
      </c>
      <c r="R4" s="203">
        <v>13.01</v>
      </c>
      <c r="S4" s="203">
        <v>8.1</v>
      </c>
      <c r="T4" s="203">
        <v>0</v>
      </c>
      <c r="U4" s="203">
        <v>51.76</v>
      </c>
      <c r="V4" s="203">
        <v>6.15</v>
      </c>
      <c r="W4" s="203">
        <v>10.32</v>
      </c>
      <c r="X4" s="203">
        <v>43.76</v>
      </c>
      <c r="Y4" s="203">
        <v>0</v>
      </c>
      <c r="Z4" s="203">
        <v>59.96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-0.39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2.95</v>
      </c>
      <c r="L5" s="203">
        <v>309.41000000000003</v>
      </c>
      <c r="M5" s="203">
        <v>13.64</v>
      </c>
      <c r="N5" s="203">
        <v>35.04</v>
      </c>
      <c r="O5" s="203">
        <v>0</v>
      </c>
      <c r="P5" s="203">
        <v>41.33</v>
      </c>
      <c r="Q5" s="203">
        <v>6.69</v>
      </c>
      <c r="R5" s="203">
        <v>13.01</v>
      </c>
      <c r="S5" s="203">
        <v>8.1</v>
      </c>
      <c r="T5" s="203">
        <v>0</v>
      </c>
      <c r="U5" s="203">
        <v>51.76</v>
      </c>
      <c r="V5" s="203">
        <v>6.15</v>
      </c>
      <c r="W5" s="203">
        <v>10.32</v>
      </c>
      <c r="X5" s="203">
        <v>43.76</v>
      </c>
      <c r="Y5" s="203">
        <v>0</v>
      </c>
      <c r="Z5" s="203">
        <v>59.96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-0.39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2.95</v>
      </c>
      <c r="L6" s="203">
        <v>290.07</v>
      </c>
      <c r="M6" s="203">
        <v>13.64</v>
      </c>
      <c r="N6" s="203">
        <v>35.04</v>
      </c>
      <c r="O6" s="203">
        <v>0</v>
      </c>
      <c r="P6" s="203">
        <v>41.33</v>
      </c>
      <c r="Q6" s="203">
        <v>6.69</v>
      </c>
      <c r="R6" s="203">
        <v>13.01</v>
      </c>
      <c r="S6" s="203">
        <v>8.1</v>
      </c>
      <c r="T6" s="203">
        <v>0</v>
      </c>
      <c r="U6" s="203">
        <v>51.76</v>
      </c>
      <c r="V6" s="203">
        <v>6.15</v>
      </c>
      <c r="W6" s="203">
        <v>10.32</v>
      </c>
      <c r="X6" s="203">
        <v>43.76</v>
      </c>
      <c r="Y6" s="203">
        <v>0</v>
      </c>
      <c r="Z6" s="203">
        <v>59.96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-0.39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2.95</v>
      </c>
      <c r="L7" s="203">
        <v>274.60000000000002</v>
      </c>
      <c r="M7" s="203">
        <v>13.64</v>
      </c>
      <c r="N7" s="203">
        <v>35.04</v>
      </c>
      <c r="O7" s="203">
        <v>0</v>
      </c>
      <c r="P7" s="203">
        <v>41.33</v>
      </c>
      <c r="Q7" s="203">
        <v>6.69</v>
      </c>
      <c r="R7" s="203">
        <v>13.01</v>
      </c>
      <c r="S7" s="203">
        <v>8.1</v>
      </c>
      <c r="T7" s="203">
        <v>0</v>
      </c>
      <c r="U7" s="203">
        <v>51.76</v>
      </c>
      <c r="V7" s="203">
        <v>6.15</v>
      </c>
      <c r="W7" s="203">
        <v>10.32</v>
      </c>
      <c r="X7" s="203">
        <v>43.76</v>
      </c>
      <c r="Y7" s="203">
        <v>0</v>
      </c>
      <c r="Z7" s="203">
        <v>59.96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-0.39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2.95</v>
      </c>
      <c r="L8" s="203">
        <v>261.06</v>
      </c>
      <c r="M8" s="203">
        <v>13.64</v>
      </c>
      <c r="N8" s="203">
        <v>35.04</v>
      </c>
      <c r="O8" s="203">
        <v>0</v>
      </c>
      <c r="P8" s="203">
        <v>41.33</v>
      </c>
      <c r="Q8" s="203">
        <v>6.69</v>
      </c>
      <c r="R8" s="203">
        <v>13.01</v>
      </c>
      <c r="S8" s="203">
        <v>8.1</v>
      </c>
      <c r="T8" s="203">
        <v>0</v>
      </c>
      <c r="U8" s="203">
        <v>51.76</v>
      </c>
      <c r="V8" s="203">
        <v>6.15</v>
      </c>
      <c r="W8" s="203">
        <v>10.32</v>
      </c>
      <c r="X8" s="203">
        <v>43.76</v>
      </c>
      <c r="Y8" s="203">
        <v>0</v>
      </c>
      <c r="Z8" s="203">
        <v>59.96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-0.39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2.95</v>
      </c>
      <c r="L9" s="203">
        <v>261.06</v>
      </c>
      <c r="M9" s="203">
        <v>13.64</v>
      </c>
      <c r="N9" s="203">
        <v>35.04</v>
      </c>
      <c r="O9" s="203">
        <v>0</v>
      </c>
      <c r="P9" s="203">
        <v>41.33</v>
      </c>
      <c r="Q9" s="203">
        <v>6.69</v>
      </c>
      <c r="R9" s="203">
        <v>13.01</v>
      </c>
      <c r="S9" s="203">
        <v>8.1</v>
      </c>
      <c r="T9" s="203">
        <v>0</v>
      </c>
      <c r="U9" s="203">
        <v>51.76</v>
      </c>
      <c r="V9" s="203">
        <v>6.15</v>
      </c>
      <c r="W9" s="203">
        <v>10.32</v>
      </c>
      <c r="X9" s="203">
        <v>43.76</v>
      </c>
      <c r="Y9" s="203">
        <v>0</v>
      </c>
      <c r="Z9" s="203">
        <v>59.96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-0.39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2.95</v>
      </c>
      <c r="L10" s="203">
        <v>245.59</v>
      </c>
      <c r="M10" s="203">
        <v>13.64</v>
      </c>
      <c r="N10" s="203">
        <v>35.04</v>
      </c>
      <c r="O10" s="203">
        <v>0</v>
      </c>
      <c r="P10" s="203">
        <v>41.33</v>
      </c>
      <c r="Q10" s="203">
        <v>6.69</v>
      </c>
      <c r="R10" s="203">
        <v>13.01</v>
      </c>
      <c r="S10" s="203">
        <v>8.1</v>
      </c>
      <c r="T10" s="203">
        <v>0</v>
      </c>
      <c r="U10" s="203">
        <v>51.76</v>
      </c>
      <c r="V10" s="203">
        <v>6.15</v>
      </c>
      <c r="W10" s="203">
        <v>10.32</v>
      </c>
      <c r="X10" s="203">
        <v>43.76</v>
      </c>
      <c r="Y10" s="203">
        <v>0</v>
      </c>
      <c r="Z10" s="203">
        <v>59.96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-0.39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2.95</v>
      </c>
      <c r="L11" s="203">
        <v>172.11</v>
      </c>
      <c r="M11" s="203">
        <v>14.03</v>
      </c>
      <c r="N11" s="203">
        <v>35.04</v>
      </c>
      <c r="O11" s="203">
        <v>0</v>
      </c>
      <c r="P11" s="203">
        <v>41.33</v>
      </c>
      <c r="Q11" s="203">
        <v>6.69</v>
      </c>
      <c r="R11" s="203">
        <v>13.01</v>
      </c>
      <c r="S11" s="203">
        <v>8.1</v>
      </c>
      <c r="T11" s="203">
        <v>0</v>
      </c>
      <c r="U11" s="203">
        <v>51.76</v>
      </c>
      <c r="V11" s="203">
        <v>6.15</v>
      </c>
      <c r="W11" s="203">
        <v>10.32</v>
      </c>
      <c r="X11" s="203">
        <v>43.76</v>
      </c>
      <c r="Y11" s="203">
        <v>0</v>
      </c>
      <c r="Z11" s="203">
        <v>59.96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-0.39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2.95</v>
      </c>
      <c r="L12" s="203">
        <v>172.11</v>
      </c>
      <c r="M12" s="203">
        <v>14.03</v>
      </c>
      <c r="N12" s="203">
        <v>35.04</v>
      </c>
      <c r="O12" s="203">
        <v>0</v>
      </c>
      <c r="P12" s="203">
        <v>41.33</v>
      </c>
      <c r="Q12" s="203">
        <v>6.69</v>
      </c>
      <c r="R12" s="203">
        <v>13.01</v>
      </c>
      <c r="S12" s="203">
        <v>8.1</v>
      </c>
      <c r="T12" s="203">
        <v>0</v>
      </c>
      <c r="U12" s="203">
        <v>51.76</v>
      </c>
      <c r="V12" s="203">
        <v>6.15</v>
      </c>
      <c r="W12" s="203">
        <v>10.32</v>
      </c>
      <c r="X12" s="203">
        <v>43.76</v>
      </c>
      <c r="Y12" s="203">
        <v>0</v>
      </c>
      <c r="Z12" s="203">
        <v>59.96</v>
      </c>
      <c r="AA12" s="203">
        <v>14.24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-0.39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1.55</v>
      </c>
      <c r="L13" s="203">
        <v>172.11</v>
      </c>
      <c r="M13" s="203">
        <v>14.03</v>
      </c>
      <c r="N13" s="203">
        <v>35.04</v>
      </c>
      <c r="O13" s="203">
        <v>0</v>
      </c>
      <c r="P13" s="203">
        <v>41.33</v>
      </c>
      <c r="Q13" s="203">
        <v>6.69</v>
      </c>
      <c r="R13" s="203">
        <v>13.01</v>
      </c>
      <c r="S13" s="203">
        <v>8.1</v>
      </c>
      <c r="T13" s="203">
        <v>0</v>
      </c>
      <c r="U13" s="203">
        <v>51.76</v>
      </c>
      <c r="V13" s="203">
        <v>6.15</v>
      </c>
      <c r="W13" s="203">
        <v>10.32</v>
      </c>
      <c r="X13" s="203">
        <v>43.76</v>
      </c>
      <c r="Y13" s="203">
        <v>0</v>
      </c>
      <c r="Z13" s="203">
        <v>59.96</v>
      </c>
      <c r="AA13" s="203">
        <v>14.24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-0.39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1.55</v>
      </c>
      <c r="L14" s="203">
        <v>172.11</v>
      </c>
      <c r="M14" s="203">
        <v>14.03</v>
      </c>
      <c r="N14" s="203">
        <v>35.04</v>
      </c>
      <c r="O14" s="203">
        <v>0</v>
      </c>
      <c r="P14" s="203">
        <v>41.33</v>
      </c>
      <c r="Q14" s="203">
        <v>6.69</v>
      </c>
      <c r="R14" s="203">
        <v>13.01</v>
      </c>
      <c r="S14" s="203">
        <v>8.1</v>
      </c>
      <c r="T14" s="203">
        <v>0</v>
      </c>
      <c r="U14" s="203">
        <v>51.76</v>
      </c>
      <c r="V14" s="203">
        <v>6.15</v>
      </c>
      <c r="W14" s="203">
        <v>10.32</v>
      </c>
      <c r="X14" s="203">
        <v>43.76</v>
      </c>
      <c r="Y14" s="203">
        <v>0</v>
      </c>
      <c r="Z14" s="203">
        <v>59.96</v>
      </c>
      <c r="AA14" s="203">
        <v>14.24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-0.39</v>
      </c>
      <c r="AH14" s="203">
        <v>0</v>
      </c>
      <c r="AI14" s="203">
        <v>0</v>
      </c>
      <c r="AJ14" s="203">
        <v>0</v>
      </c>
      <c r="AK14" s="203">
        <v>55.29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1.55</v>
      </c>
      <c r="L15" s="203">
        <v>172.11</v>
      </c>
      <c r="M15" s="203">
        <v>14.11</v>
      </c>
      <c r="N15" s="203">
        <v>35.04</v>
      </c>
      <c r="O15" s="203">
        <v>0</v>
      </c>
      <c r="P15" s="203">
        <v>41.33</v>
      </c>
      <c r="Q15" s="203">
        <v>3.25</v>
      </c>
      <c r="R15" s="203">
        <v>6.38</v>
      </c>
      <c r="S15" s="203">
        <v>3.93</v>
      </c>
      <c r="T15" s="203">
        <v>0</v>
      </c>
      <c r="U15" s="203">
        <v>51.76</v>
      </c>
      <c r="V15" s="203">
        <v>6.15</v>
      </c>
      <c r="W15" s="203">
        <v>10.32</v>
      </c>
      <c r="X15" s="203">
        <v>43.76</v>
      </c>
      <c r="Y15" s="203">
        <v>0</v>
      </c>
      <c r="Z15" s="203">
        <v>59.96</v>
      </c>
      <c r="AA15" s="203">
        <v>14.24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-0.39</v>
      </c>
      <c r="AH15" s="203">
        <v>0</v>
      </c>
      <c r="AI15" s="203">
        <v>0</v>
      </c>
      <c r="AJ15" s="203">
        <v>0</v>
      </c>
      <c r="AK15" s="203">
        <v>55.29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1.55</v>
      </c>
      <c r="L16" s="203">
        <v>172.11</v>
      </c>
      <c r="M16" s="203">
        <v>14.11</v>
      </c>
      <c r="N16" s="203">
        <v>35.04</v>
      </c>
      <c r="O16" s="203">
        <v>0</v>
      </c>
      <c r="P16" s="203">
        <v>41.33</v>
      </c>
      <c r="Q16" s="203">
        <v>2.73</v>
      </c>
      <c r="R16" s="203">
        <v>6.38</v>
      </c>
      <c r="S16" s="203">
        <v>3.93</v>
      </c>
      <c r="T16" s="203">
        <v>0</v>
      </c>
      <c r="U16" s="203">
        <v>51.76</v>
      </c>
      <c r="V16" s="203">
        <v>6.15</v>
      </c>
      <c r="W16" s="203">
        <v>2.9</v>
      </c>
      <c r="X16" s="203">
        <v>43.76</v>
      </c>
      <c r="Y16" s="203">
        <v>0</v>
      </c>
      <c r="Z16" s="203">
        <v>39.94</v>
      </c>
      <c r="AA16" s="203">
        <v>14.24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-0.39</v>
      </c>
      <c r="AH16" s="203">
        <v>0</v>
      </c>
      <c r="AI16" s="203">
        <v>0</v>
      </c>
      <c r="AJ16" s="203">
        <v>0</v>
      </c>
      <c r="AK16" s="203">
        <v>55.29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1.55</v>
      </c>
      <c r="L17" s="203">
        <v>172.11</v>
      </c>
      <c r="M17" s="203">
        <v>14.11</v>
      </c>
      <c r="N17" s="203">
        <v>35.04</v>
      </c>
      <c r="O17" s="203">
        <v>0</v>
      </c>
      <c r="P17" s="203">
        <v>41.33</v>
      </c>
      <c r="Q17" s="203">
        <v>3.3</v>
      </c>
      <c r="R17" s="203">
        <v>6.44</v>
      </c>
      <c r="S17" s="203">
        <v>3.98</v>
      </c>
      <c r="T17" s="203">
        <v>0</v>
      </c>
      <c r="U17" s="203">
        <v>51.76</v>
      </c>
      <c r="V17" s="203">
        <v>6.15</v>
      </c>
      <c r="W17" s="203">
        <v>2.9</v>
      </c>
      <c r="X17" s="203">
        <v>43.76</v>
      </c>
      <c r="Y17" s="203">
        <v>0</v>
      </c>
      <c r="Z17" s="203">
        <v>39.96</v>
      </c>
      <c r="AA17" s="203">
        <v>14.24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-0.39</v>
      </c>
      <c r="AH17" s="203">
        <v>0</v>
      </c>
      <c r="AI17" s="203">
        <v>0</v>
      </c>
      <c r="AJ17" s="203">
        <v>0</v>
      </c>
      <c r="AK17" s="203">
        <v>55.29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1.55</v>
      </c>
      <c r="L18" s="203">
        <v>172.11</v>
      </c>
      <c r="M18" s="203">
        <v>14.11</v>
      </c>
      <c r="N18" s="203">
        <v>35.04</v>
      </c>
      <c r="O18" s="203">
        <v>0</v>
      </c>
      <c r="P18" s="203">
        <v>41.33</v>
      </c>
      <c r="Q18" s="203">
        <v>3.3</v>
      </c>
      <c r="R18" s="203">
        <v>6.44</v>
      </c>
      <c r="S18" s="203">
        <v>3.98</v>
      </c>
      <c r="T18" s="203">
        <v>0</v>
      </c>
      <c r="U18" s="203">
        <v>51.76</v>
      </c>
      <c r="V18" s="203">
        <v>6.15</v>
      </c>
      <c r="W18" s="203">
        <v>2.9</v>
      </c>
      <c r="X18" s="203">
        <v>43.76</v>
      </c>
      <c r="Y18" s="203">
        <v>0</v>
      </c>
      <c r="Z18" s="203">
        <v>39.96</v>
      </c>
      <c r="AA18" s="203">
        <v>14.24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-0.39</v>
      </c>
      <c r="AH18" s="203">
        <v>0</v>
      </c>
      <c r="AI18" s="203">
        <v>0</v>
      </c>
      <c r="AJ18" s="203">
        <v>0</v>
      </c>
      <c r="AK18" s="203">
        <v>55.29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1.55</v>
      </c>
      <c r="L19" s="203">
        <v>172.11</v>
      </c>
      <c r="M19" s="203">
        <v>14.11</v>
      </c>
      <c r="N19" s="203">
        <v>35.04</v>
      </c>
      <c r="O19" s="203">
        <v>0</v>
      </c>
      <c r="P19" s="203">
        <v>41.33</v>
      </c>
      <c r="Q19" s="203">
        <v>3.3</v>
      </c>
      <c r="R19" s="203">
        <v>6.44</v>
      </c>
      <c r="S19" s="203">
        <v>3.98</v>
      </c>
      <c r="T19" s="203">
        <v>0</v>
      </c>
      <c r="U19" s="203">
        <v>51.76</v>
      </c>
      <c r="V19" s="203">
        <v>6.15</v>
      </c>
      <c r="W19" s="203">
        <v>2.9</v>
      </c>
      <c r="X19" s="203">
        <v>43.76</v>
      </c>
      <c r="Y19" s="203">
        <v>0</v>
      </c>
      <c r="Z19" s="203">
        <v>39.96</v>
      </c>
      <c r="AA19" s="203">
        <v>14.24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-0.39</v>
      </c>
      <c r="AH19" s="203">
        <v>0</v>
      </c>
      <c r="AI19" s="203">
        <v>0</v>
      </c>
      <c r="AJ19" s="203">
        <v>0</v>
      </c>
      <c r="AK19" s="203">
        <v>57.81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1.55</v>
      </c>
      <c r="L20" s="203">
        <v>172.11</v>
      </c>
      <c r="M20" s="203">
        <v>14.11</v>
      </c>
      <c r="N20" s="203">
        <v>35.04</v>
      </c>
      <c r="O20" s="203">
        <v>0</v>
      </c>
      <c r="P20" s="203">
        <v>41.33</v>
      </c>
      <c r="Q20" s="203">
        <v>3.3</v>
      </c>
      <c r="R20" s="203">
        <v>6.44</v>
      </c>
      <c r="S20" s="203">
        <v>3.98</v>
      </c>
      <c r="T20" s="203">
        <v>0</v>
      </c>
      <c r="U20" s="203">
        <v>51.76</v>
      </c>
      <c r="V20" s="203">
        <v>6.15</v>
      </c>
      <c r="W20" s="203">
        <v>2.9</v>
      </c>
      <c r="X20" s="203">
        <v>43.76</v>
      </c>
      <c r="Y20" s="203">
        <v>0</v>
      </c>
      <c r="Z20" s="203">
        <v>39.96</v>
      </c>
      <c r="AA20" s="203">
        <v>14.24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-0.39</v>
      </c>
      <c r="AH20" s="203">
        <v>0</v>
      </c>
      <c r="AI20" s="203">
        <v>0</v>
      </c>
      <c r="AJ20" s="203">
        <v>0</v>
      </c>
      <c r="AK20" s="203">
        <v>57.81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1.55</v>
      </c>
      <c r="L21" s="203">
        <v>165.82</v>
      </c>
      <c r="M21" s="203">
        <v>14.03</v>
      </c>
      <c r="N21" s="203">
        <v>35.04</v>
      </c>
      <c r="O21" s="203">
        <v>0</v>
      </c>
      <c r="P21" s="203">
        <v>41.33</v>
      </c>
      <c r="Q21" s="203">
        <v>3.3</v>
      </c>
      <c r="R21" s="203">
        <v>6.44</v>
      </c>
      <c r="S21" s="203">
        <v>3.98</v>
      </c>
      <c r="T21" s="203">
        <v>0</v>
      </c>
      <c r="U21" s="203">
        <v>51.76</v>
      </c>
      <c r="V21" s="203">
        <v>6.15</v>
      </c>
      <c r="W21" s="203">
        <v>2.9</v>
      </c>
      <c r="X21" s="203">
        <v>43.76</v>
      </c>
      <c r="Y21" s="203">
        <v>0</v>
      </c>
      <c r="Z21" s="203">
        <v>39.96</v>
      </c>
      <c r="AA21" s="203">
        <v>14.24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-0.39</v>
      </c>
      <c r="AH21" s="203">
        <v>0</v>
      </c>
      <c r="AI21" s="203">
        <v>0</v>
      </c>
      <c r="AJ21" s="203">
        <v>0</v>
      </c>
      <c r="AK21" s="203">
        <v>57.81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1.55</v>
      </c>
      <c r="L22" s="203">
        <v>165.82</v>
      </c>
      <c r="M22" s="203">
        <v>14.03</v>
      </c>
      <c r="N22" s="203">
        <v>35.04</v>
      </c>
      <c r="O22" s="203">
        <v>0</v>
      </c>
      <c r="P22" s="203">
        <v>41.33</v>
      </c>
      <c r="Q22" s="203">
        <v>3.3</v>
      </c>
      <c r="R22" s="203">
        <v>6.44</v>
      </c>
      <c r="S22" s="203">
        <v>3.98</v>
      </c>
      <c r="T22" s="203">
        <v>0</v>
      </c>
      <c r="U22" s="203">
        <v>51.76</v>
      </c>
      <c r="V22" s="203">
        <v>6.15</v>
      </c>
      <c r="W22" s="203">
        <v>2.9</v>
      </c>
      <c r="X22" s="203">
        <v>43.76</v>
      </c>
      <c r="Y22" s="203">
        <v>0</v>
      </c>
      <c r="Z22" s="203">
        <v>39.96</v>
      </c>
      <c r="AA22" s="203">
        <v>14.24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-0.39</v>
      </c>
      <c r="AH22" s="203">
        <v>0</v>
      </c>
      <c r="AI22" s="203">
        <v>0</v>
      </c>
      <c r="AJ22" s="203">
        <v>0</v>
      </c>
      <c r="AK22" s="203">
        <v>57.81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1.55</v>
      </c>
      <c r="L23" s="203">
        <v>196.28</v>
      </c>
      <c r="M23" s="203">
        <v>14.03</v>
      </c>
      <c r="N23" s="203">
        <v>35.04</v>
      </c>
      <c r="O23" s="203">
        <v>0</v>
      </c>
      <c r="P23" s="203">
        <v>41.33</v>
      </c>
      <c r="Q23" s="203">
        <v>3.3</v>
      </c>
      <c r="R23" s="203">
        <v>6.44</v>
      </c>
      <c r="S23" s="203">
        <v>3.97</v>
      </c>
      <c r="T23" s="203">
        <v>0</v>
      </c>
      <c r="U23" s="203">
        <v>51.76</v>
      </c>
      <c r="V23" s="203">
        <v>6.15</v>
      </c>
      <c r="W23" s="203">
        <v>2.9</v>
      </c>
      <c r="X23" s="203">
        <v>43.76</v>
      </c>
      <c r="Y23" s="203">
        <v>0</v>
      </c>
      <c r="Z23" s="203">
        <v>39.96</v>
      </c>
      <c r="AA23" s="203">
        <v>14.24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-0.39</v>
      </c>
      <c r="AH23" s="203">
        <v>0</v>
      </c>
      <c r="AI23" s="203">
        <v>0</v>
      </c>
      <c r="AJ23" s="203">
        <v>0</v>
      </c>
      <c r="AK23" s="203">
        <v>57.81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1.55</v>
      </c>
      <c r="L24" s="203">
        <v>196.28</v>
      </c>
      <c r="M24" s="203">
        <v>14.03</v>
      </c>
      <c r="N24" s="203">
        <v>35.04</v>
      </c>
      <c r="O24" s="203">
        <v>0</v>
      </c>
      <c r="P24" s="203">
        <v>41.33</v>
      </c>
      <c r="Q24" s="203">
        <v>3.3</v>
      </c>
      <c r="R24" s="203">
        <v>6.44</v>
      </c>
      <c r="S24" s="203">
        <v>3.97</v>
      </c>
      <c r="T24" s="203">
        <v>0</v>
      </c>
      <c r="U24" s="203">
        <v>51.76</v>
      </c>
      <c r="V24" s="203">
        <v>6.15</v>
      </c>
      <c r="W24" s="203">
        <v>2.9</v>
      </c>
      <c r="X24" s="203">
        <v>43.76</v>
      </c>
      <c r="Y24" s="203">
        <v>0</v>
      </c>
      <c r="Z24" s="203">
        <v>39.96</v>
      </c>
      <c r="AA24" s="203">
        <v>14.24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-0.39</v>
      </c>
      <c r="AH24" s="203">
        <v>0</v>
      </c>
      <c r="AI24" s="203">
        <v>0</v>
      </c>
      <c r="AJ24" s="203">
        <v>0</v>
      </c>
      <c r="AK24" s="203">
        <v>57.81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1.55</v>
      </c>
      <c r="L25" s="203">
        <v>196.28</v>
      </c>
      <c r="M25" s="203">
        <v>13.98</v>
      </c>
      <c r="N25" s="203">
        <v>35.04</v>
      </c>
      <c r="O25" s="203">
        <v>0</v>
      </c>
      <c r="P25" s="203">
        <v>41.33</v>
      </c>
      <c r="Q25" s="203">
        <v>3.12</v>
      </c>
      <c r="R25" s="203">
        <v>6.61</v>
      </c>
      <c r="S25" s="203">
        <v>4.1399999999999997</v>
      </c>
      <c r="T25" s="203">
        <v>0</v>
      </c>
      <c r="U25" s="203">
        <v>51.76</v>
      </c>
      <c r="V25" s="203">
        <v>6.15</v>
      </c>
      <c r="W25" s="203">
        <v>10.33</v>
      </c>
      <c r="X25" s="203">
        <v>43.76</v>
      </c>
      <c r="Y25" s="203">
        <v>0</v>
      </c>
      <c r="Z25" s="203">
        <v>59.96</v>
      </c>
      <c r="AA25" s="203">
        <v>14.24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-0.39</v>
      </c>
      <c r="AH25" s="203">
        <v>0</v>
      </c>
      <c r="AI25" s="203">
        <v>0</v>
      </c>
      <c r="AJ25" s="203">
        <v>0</v>
      </c>
      <c r="AK25" s="203">
        <v>55.29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1.55</v>
      </c>
      <c r="L26" s="203">
        <v>196.28</v>
      </c>
      <c r="M26" s="203">
        <v>13.98</v>
      </c>
      <c r="N26" s="203">
        <v>35.04</v>
      </c>
      <c r="O26" s="203">
        <v>0</v>
      </c>
      <c r="P26" s="203">
        <v>41.33</v>
      </c>
      <c r="Q26" s="203">
        <v>3.14</v>
      </c>
      <c r="R26" s="203">
        <v>6.61</v>
      </c>
      <c r="S26" s="203">
        <v>4.1399999999999997</v>
      </c>
      <c r="T26" s="203">
        <v>0</v>
      </c>
      <c r="U26" s="203">
        <v>51.76</v>
      </c>
      <c r="V26" s="203">
        <v>6.15</v>
      </c>
      <c r="W26" s="203">
        <v>10.33</v>
      </c>
      <c r="X26" s="203">
        <v>43.76</v>
      </c>
      <c r="Y26" s="203">
        <v>0</v>
      </c>
      <c r="Z26" s="203">
        <v>59.96</v>
      </c>
      <c r="AA26" s="203">
        <v>14.24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-0.39</v>
      </c>
      <c r="AH26" s="203">
        <v>0</v>
      </c>
      <c r="AI26" s="203">
        <v>0</v>
      </c>
      <c r="AJ26" s="203">
        <v>0</v>
      </c>
      <c r="AK26" s="203">
        <v>55.29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2.95</v>
      </c>
      <c r="L27" s="203">
        <v>196.28</v>
      </c>
      <c r="M27" s="203">
        <v>13.64</v>
      </c>
      <c r="N27" s="203">
        <v>32.15</v>
      </c>
      <c r="O27" s="203">
        <v>0</v>
      </c>
      <c r="P27" s="203">
        <v>41.33</v>
      </c>
      <c r="Q27" s="203">
        <v>6.69</v>
      </c>
      <c r="R27" s="203">
        <v>13.01</v>
      </c>
      <c r="S27" s="203">
        <v>8.1</v>
      </c>
      <c r="T27" s="203">
        <v>0</v>
      </c>
      <c r="U27" s="203">
        <v>51.76</v>
      </c>
      <c r="V27" s="203">
        <v>6.15</v>
      </c>
      <c r="W27" s="203">
        <v>10.32</v>
      </c>
      <c r="X27" s="203">
        <v>43.76</v>
      </c>
      <c r="Y27" s="203">
        <v>0</v>
      </c>
      <c r="Z27" s="203">
        <v>59.96</v>
      </c>
      <c r="AA27" s="203">
        <v>14.24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-0.39</v>
      </c>
      <c r="AH27" s="203">
        <v>0</v>
      </c>
      <c r="AI27" s="203">
        <v>0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4.25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2.95</v>
      </c>
      <c r="L28" s="203">
        <v>196.28</v>
      </c>
      <c r="M28" s="203">
        <v>13.64</v>
      </c>
      <c r="N28" s="203">
        <v>35.04</v>
      </c>
      <c r="O28" s="203">
        <v>0</v>
      </c>
      <c r="P28" s="203">
        <v>41.33</v>
      </c>
      <c r="Q28" s="203">
        <v>6.69</v>
      </c>
      <c r="R28" s="203">
        <v>13.01</v>
      </c>
      <c r="S28" s="203">
        <v>8.1</v>
      </c>
      <c r="T28" s="203">
        <v>0</v>
      </c>
      <c r="U28" s="203">
        <v>51.76</v>
      </c>
      <c r="V28" s="203">
        <v>6.15</v>
      </c>
      <c r="W28" s="203">
        <v>10.32</v>
      </c>
      <c r="X28" s="203">
        <v>43.76</v>
      </c>
      <c r="Y28" s="203">
        <v>0</v>
      </c>
      <c r="Z28" s="203">
        <v>59.96</v>
      </c>
      <c r="AA28" s="203">
        <v>14.24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-0.39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8.08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2.95</v>
      </c>
      <c r="L29" s="203">
        <v>196.28</v>
      </c>
      <c r="M29" s="203">
        <v>13.64</v>
      </c>
      <c r="N29" s="203">
        <v>35.04</v>
      </c>
      <c r="O29" s="203">
        <v>0</v>
      </c>
      <c r="P29" s="203">
        <v>41.33</v>
      </c>
      <c r="Q29" s="203">
        <v>6.69</v>
      </c>
      <c r="R29" s="203">
        <v>13.01</v>
      </c>
      <c r="S29" s="203">
        <v>8.1</v>
      </c>
      <c r="T29" s="203">
        <v>0</v>
      </c>
      <c r="U29" s="203">
        <v>51.76</v>
      </c>
      <c r="V29" s="203">
        <v>6.15</v>
      </c>
      <c r="W29" s="203">
        <v>10.32</v>
      </c>
      <c r="X29" s="203">
        <v>43.76</v>
      </c>
      <c r="Y29" s="203">
        <v>0</v>
      </c>
      <c r="Z29" s="203">
        <v>59.96</v>
      </c>
      <c r="AA29" s="203">
        <v>14.24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-0.39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2.95</v>
      </c>
      <c r="L30" s="203">
        <v>196.28</v>
      </c>
      <c r="M30" s="203">
        <v>13.64</v>
      </c>
      <c r="N30" s="203">
        <v>35.04</v>
      </c>
      <c r="O30" s="203">
        <v>0</v>
      </c>
      <c r="P30" s="203">
        <v>41.33</v>
      </c>
      <c r="Q30" s="203">
        <v>6.69</v>
      </c>
      <c r="R30" s="203">
        <v>13.01</v>
      </c>
      <c r="S30" s="203">
        <v>8.1</v>
      </c>
      <c r="T30" s="203">
        <v>0</v>
      </c>
      <c r="U30" s="203">
        <v>51.76</v>
      </c>
      <c r="V30" s="203">
        <v>6.15</v>
      </c>
      <c r="W30" s="203">
        <v>10.32</v>
      </c>
      <c r="X30" s="203">
        <v>43.76</v>
      </c>
      <c r="Y30" s="203">
        <v>0</v>
      </c>
      <c r="Z30" s="203">
        <v>59.96</v>
      </c>
      <c r="AA30" s="203">
        <v>14.24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-0.39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17.63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2.95</v>
      </c>
      <c r="L31" s="203">
        <v>196.28</v>
      </c>
      <c r="M31" s="203">
        <v>13.64</v>
      </c>
      <c r="N31" s="203">
        <v>35.04</v>
      </c>
      <c r="O31" s="203">
        <v>0</v>
      </c>
      <c r="P31" s="203">
        <v>41.33</v>
      </c>
      <c r="Q31" s="203">
        <v>6.69</v>
      </c>
      <c r="R31" s="203">
        <v>13.01</v>
      </c>
      <c r="S31" s="203">
        <v>8.1</v>
      </c>
      <c r="T31" s="203">
        <v>0</v>
      </c>
      <c r="U31" s="203">
        <v>51.76</v>
      </c>
      <c r="V31" s="203">
        <v>6.15</v>
      </c>
      <c r="W31" s="203">
        <v>10.33</v>
      </c>
      <c r="X31" s="203">
        <v>43.76</v>
      </c>
      <c r="Y31" s="203">
        <v>0</v>
      </c>
      <c r="Z31" s="203">
        <v>59.96</v>
      </c>
      <c r="AA31" s="203">
        <v>14.24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-0.39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2.95</v>
      </c>
      <c r="L32" s="203">
        <v>196.28</v>
      </c>
      <c r="M32" s="203">
        <v>13.64</v>
      </c>
      <c r="N32" s="203">
        <v>35.04</v>
      </c>
      <c r="O32" s="203">
        <v>0</v>
      </c>
      <c r="P32" s="203">
        <v>41.33</v>
      </c>
      <c r="Q32" s="203">
        <v>6.69</v>
      </c>
      <c r="R32" s="203">
        <v>13.01</v>
      </c>
      <c r="S32" s="203">
        <v>8.1</v>
      </c>
      <c r="T32" s="203">
        <v>0</v>
      </c>
      <c r="U32" s="203">
        <v>51.76</v>
      </c>
      <c r="V32" s="203">
        <v>6.15</v>
      </c>
      <c r="W32" s="203">
        <v>10.33</v>
      </c>
      <c r="X32" s="203">
        <v>43.76</v>
      </c>
      <c r="Y32" s="203">
        <v>0</v>
      </c>
      <c r="Z32" s="203">
        <v>59.96</v>
      </c>
      <c r="AA32" s="203">
        <v>14.24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-0.39</v>
      </c>
      <c r="AH32" s="203">
        <v>0</v>
      </c>
      <c r="AI32" s="203">
        <v>0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196.28</v>
      </c>
      <c r="M33" s="203">
        <v>13.64</v>
      </c>
      <c r="N33" s="203">
        <v>35.04</v>
      </c>
      <c r="O33" s="203">
        <v>0</v>
      </c>
      <c r="P33" s="203">
        <v>41.33</v>
      </c>
      <c r="Q33" s="203">
        <v>6.69</v>
      </c>
      <c r="R33" s="203">
        <v>13.01</v>
      </c>
      <c r="S33" s="203">
        <v>8.1</v>
      </c>
      <c r="T33" s="203">
        <v>0</v>
      </c>
      <c r="U33" s="203">
        <v>51.76</v>
      </c>
      <c r="V33" s="203">
        <v>6.15</v>
      </c>
      <c r="W33" s="203">
        <v>9.1199999999999992</v>
      </c>
      <c r="X33" s="203">
        <v>43.76</v>
      </c>
      <c r="Y33" s="203">
        <v>0</v>
      </c>
      <c r="Z33" s="203">
        <v>59.96</v>
      </c>
      <c r="AA33" s="203">
        <v>14.24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-0.39</v>
      </c>
      <c r="AH33" s="203">
        <v>0</v>
      </c>
      <c r="AI33" s="203">
        <v>0</v>
      </c>
      <c r="AJ33" s="203">
        <v>0</v>
      </c>
      <c r="AK33" s="203">
        <v>56.76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196.28</v>
      </c>
      <c r="M34" s="203">
        <v>13.64</v>
      </c>
      <c r="N34" s="203">
        <v>35.04</v>
      </c>
      <c r="O34" s="203">
        <v>0</v>
      </c>
      <c r="P34" s="203">
        <v>41.33</v>
      </c>
      <c r="Q34" s="203">
        <v>6.69</v>
      </c>
      <c r="R34" s="203">
        <v>13.01</v>
      </c>
      <c r="S34" s="203">
        <v>8.1</v>
      </c>
      <c r="T34" s="203">
        <v>0</v>
      </c>
      <c r="U34" s="203">
        <v>51.76</v>
      </c>
      <c r="V34" s="203">
        <v>6.15</v>
      </c>
      <c r="W34" s="203">
        <v>9.1199999999999992</v>
      </c>
      <c r="X34" s="203">
        <v>43.76</v>
      </c>
      <c r="Y34" s="203">
        <v>0</v>
      </c>
      <c r="Z34" s="203">
        <v>59.96</v>
      </c>
      <c r="AA34" s="203">
        <v>14.24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-0.39</v>
      </c>
      <c r="AH34" s="203">
        <v>0</v>
      </c>
      <c r="AI34" s="203">
        <v>0</v>
      </c>
      <c r="AJ34" s="203">
        <v>0</v>
      </c>
      <c r="AK34" s="203">
        <v>56.76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196.28</v>
      </c>
      <c r="M35" s="203">
        <v>13.64</v>
      </c>
      <c r="N35" s="203">
        <v>35.04</v>
      </c>
      <c r="O35" s="203">
        <v>0</v>
      </c>
      <c r="P35" s="203">
        <v>41.33</v>
      </c>
      <c r="Q35" s="203">
        <v>3.14</v>
      </c>
      <c r="R35" s="203">
        <v>6.61</v>
      </c>
      <c r="S35" s="203">
        <v>4.1500000000000004</v>
      </c>
      <c r="T35" s="203">
        <v>0</v>
      </c>
      <c r="U35" s="203">
        <v>51.76</v>
      </c>
      <c r="V35" s="203">
        <v>6.36</v>
      </c>
      <c r="W35" s="203">
        <v>9.1199999999999992</v>
      </c>
      <c r="X35" s="203">
        <v>43.76</v>
      </c>
      <c r="Y35" s="203">
        <v>0</v>
      </c>
      <c r="Z35" s="203">
        <v>59.96</v>
      </c>
      <c r="AA35" s="203">
        <v>14.24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-0.39</v>
      </c>
      <c r="AH35" s="203">
        <v>0</v>
      </c>
      <c r="AI35" s="203">
        <v>0</v>
      </c>
      <c r="AJ35" s="203">
        <v>0</v>
      </c>
      <c r="AK35" s="203">
        <v>57.81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196.28</v>
      </c>
      <c r="M36" s="203">
        <v>13.64</v>
      </c>
      <c r="N36" s="203">
        <v>35.04</v>
      </c>
      <c r="O36" s="203">
        <v>0</v>
      </c>
      <c r="P36" s="203">
        <v>41.33</v>
      </c>
      <c r="Q36" s="203">
        <v>3.14</v>
      </c>
      <c r="R36" s="203">
        <v>6.61</v>
      </c>
      <c r="S36" s="203">
        <v>4.1500000000000004</v>
      </c>
      <c r="T36" s="203">
        <v>0</v>
      </c>
      <c r="U36" s="203">
        <v>51.76</v>
      </c>
      <c r="V36" s="203">
        <v>6.15</v>
      </c>
      <c r="W36" s="203">
        <v>9.1199999999999992</v>
      </c>
      <c r="X36" s="203">
        <v>43.76</v>
      </c>
      <c r="Y36" s="203">
        <v>0</v>
      </c>
      <c r="Z36" s="203">
        <v>59.96</v>
      </c>
      <c r="AA36" s="203">
        <v>14.24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-0.39</v>
      </c>
      <c r="AH36" s="203">
        <v>0</v>
      </c>
      <c r="AI36" s="203">
        <v>0</v>
      </c>
      <c r="AJ36" s="203">
        <v>0</v>
      </c>
      <c r="AK36" s="203">
        <v>57.81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196.28</v>
      </c>
      <c r="M37" s="203">
        <v>13.64</v>
      </c>
      <c r="N37" s="203">
        <v>35.04</v>
      </c>
      <c r="O37" s="203">
        <v>0</v>
      </c>
      <c r="P37" s="203">
        <v>41.33</v>
      </c>
      <c r="Q37" s="203">
        <v>3.14</v>
      </c>
      <c r="R37" s="203">
        <v>6.61</v>
      </c>
      <c r="S37" s="203">
        <v>4.1500000000000004</v>
      </c>
      <c r="T37" s="203">
        <v>0</v>
      </c>
      <c r="U37" s="203">
        <v>51.76</v>
      </c>
      <c r="V37" s="203">
        <v>1.93</v>
      </c>
      <c r="W37" s="203">
        <v>3.87</v>
      </c>
      <c r="X37" s="203">
        <v>16.440000000000001</v>
      </c>
      <c r="Y37" s="203">
        <v>0</v>
      </c>
      <c r="Z37" s="203">
        <v>39.96</v>
      </c>
      <c r="AA37" s="203">
        <v>14.24</v>
      </c>
      <c r="AB37" s="203">
        <v>0</v>
      </c>
      <c r="AC37" s="203">
        <v>9.06</v>
      </c>
      <c r="AD37" s="203">
        <v>0</v>
      </c>
      <c r="AE37" s="203">
        <v>0</v>
      </c>
      <c r="AF37" s="203">
        <v>0</v>
      </c>
      <c r="AG37" s="203">
        <v>-0.39</v>
      </c>
      <c r="AH37" s="203">
        <v>0</v>
      </c>
      <c r="AI37" s="203">
        <v>0</v>
      </c>
      <c r="AJ37" s="203">
        <v>0</v>
      </c>
      <c r="AK37" s="203">
        <v>57.81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196.28</v>
      </c>
      <c r="M38" s="203">
        <v>13.64</v>
      </c>
      <c r="N38" s="203">
        <v>35.04</v>
      </c>
      <c r="O38" s="203">
        <v>0</v>
      </c>
      <c r="P38" s="203">
        <v>41.33</v>
      </c>
      <c r="Q38" s="203">
        <v>3.14</v>
      </c>
      <c r="R38" s="203">
        <v>6.61</v>
      </c>
      <c r="S38" s="203">
        <v>4.1500000000000004</v>
      </c>
      <c r="T38" s="203">
        <v>0</v>
      </c>
      <c r="U38" s="203">
        <v>51.76</v>
      </c>
      <c r="V38" s="203">
        <v>1.93</v>
      </c>
      <c r="W38" s="203">
        <v>3.87</v>
      </c>
      <c r="X38" s="203">
        <v>16.440000000000001</v>
      </c>
      <c r="Y38" s="203">
        <v>0</v>
      </c>
      <c r="Z38" s="203">
        <v>39.96</v>
      </c>
      <c r="AA38" s="203">
        <v>14.24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-0.39</v>
      </c>
      <c r="AH38" s="203">
        <v>0</v>
      </c>
      <c r="AI38" s="203">
        <v>0</v>
      </c>
      <c r="AJ38" s="203">
        <v>0</v>
      </c>
      <c r="AK38" s="203">
        <v>57.81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196.28</v>
      </c>
      <c r="M39" s="203">
        <v>13.98</v>
      </c>
      <c r="N39" s="203">
        <v>35.04</v>
      </c>
      <c r="O39" s="203">
        <v>0</v>
      </c>
      <c r="P39" s="203">
        <v>41.33</v>
      </c>
      <c r="Q39" s="203">
        <v>3.14</v>
      </c>
      <c r="R39" s="203">
        <v>6.61</v>
      </c>
      <c r="S39" s="203">
        <v>4.1500000000000004</v>
      </c>
      <c r="T39" s="203">
        <v>0</v>
      </c>
      <c r="U39" s="203">
        <v>51.76</v>
      </c>
      <c r="V39" s="203">
        <v>6.15</v>
      </c>
      <c r="W39" s="203">
        <v>9.1199999999999992</v>
      </c>
      <c r="X39" s="203">
        <v>43.76</v>
      </c>
      <c r="Y39" s="203">
        <v>0</v>
      </c>
      <c r="Z39" s="203">
        <v>39.96</v>
      </c>
      <c r="AA39" s="203">
        <v>14.24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-0.39</v>
      </c>
      <c r="AH39" s="203">
        <v>0</v>
      </c>
      <c r="AI39" s="203">
        <v>0</v>
      </c>
      <c r="AJ39" s="203">
        <v>0</v>
      </c>
      <c r="AK39" s="203">
        <v>57.81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196.28</v>
      </c>
      <c r="M40" s="203">
        <v>13.98</v>
      </c>
      <c r="N40" s="203">
        <v>35.04</v>
      </c>
      <c r="O40" s="203">
        <v>0</v>
      </c>
      <c r="P40" s="203">
        <v>41.33</v>
      </c>
      <c r="Q40" s="203">
        <v>3.14</v>
      </c>
      <c r="R40" s="203">
        <v>6.61</v>
      </c>
      <c r="S40" s="203">
        <v>4.1500000000000004</v>
      </c>
      <c r="T40" s="203">
        <v>0</v>
      </c>
      <c r="U40" s="203">
        <v>51.76</v>
      </c>
      <c r="V40" s="203">
        <v>6.15</v>
      </c>
      <c r="W40" s="203">
        <v>9.1199999999999992</v>
      </c>
      <c r="X40" s="203">
        <v>43.76</v>
      </c>
      <c r="Y40" s="203">
        <v>0</v>
      </c>
      <c r="Z40" s="203">
        <v>59.96</v>
      </c>
      <c r="AA40" s="203">
        <v>14.24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-0.39</v>
      </c>
      <c r="AH40" s="203">
        <v>0</v>
      </c>
      <c r="AI40" s="203">
        <v>0</v>
      </c>
      <c r="AJ40" s="203">
        <v>0</v>
      </c>
      <c r="AK40" s="203">
        <v>57.81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196.28</v>
      </c>
      <c r="M41" s="203">
        <v>14.03</v>
      </c>
      <c r="N41" s="203">
        <v>35.04</v>
      </c>
      <c r="O41" s="203">
        <v>0</v>
      </c>
      <c r="P41" s="203">
        <v>41.33</v>
      </c>
      <c r="Q41" s="203">
        <v>6.69</v>
      </c>
      <c r="R41" s="203">
        <v>13.01</v>
      </c>
      <c r="S41" s="203">
        <v>8.1</v>
      </c>
      <c r="T41" s="203">
        <v>0</v>
      </c>
      <c r="U41" s="203">
        <v>51.76</v>
      </c>
      <c r="V41" s="203">
        <v>6.15</v>
      </c>
      <c r="W41" s="203">
        <v>10.33</v>
      </c>
      <c r="X41" s="203">
        <v>43.76</v>
      </c>
      <c r="Y41" s="203">
        <v>0</v>
      </c>
      <c r="Z41" s="203">
        <v>59.96</v>
      </c>
      <c r="AA41" s="203">
        <v>14.24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-0.39</v>
      </c>
      <c r="AH41" s="203">
        <v>0</v>
      </c>
      <c r="AI41" s="203">
        <v>0</v>
      </c>
      <c r="AJ41" s="203">
        <v>0</v>
      </c>
      <c r="AK41" s="203">
        <v>57.81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196.28</v>
      </c>
      <c r="M42" s="203">
        <v>14.03</v>
      </c>
      <c r="N42" s="203">
        <v>35.04</v>
      </c>
      <c r="O42" s="203">
        <v>0</v>
      </c>
      <c r="P42" s="203">
        <v>41.33</v>
      </c>
      <c r="Q42" s="203">
        <v>6.69</v>
      </c>
      <c r="R42" s="203">
        <v>13.01</v>
      </c>
      <c r="S42" s="203">
        <v>8.1</v>
      </c>
      <c r="T42" s="203">
        <v>0</v>
      </c>
      <c r="U42" s="203">
        <v>51.76</v>
      </c>
      <c r="V42" s="203">
        <v>6.15</v>
      </c>
      <c r="W42" s="203">
        <v>10.33</v>
      </c>
      <c r="X42" s="203">
        <v>43.76</v>
      </c>
      <c r="Y42" s="203">
        <v>0</v>
      </c>
      <c r="Z42" s="203">
        <v>59.96</v>
      </c>
      <c r="AA42" s="203">
        <v>14.24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-0.39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251.39</v>
      </c>
      <c r="M43" s="203">
        <v>13.64</v>
      </c>
      <c r="N43" s="203">
        <v>35.04</v>
      </c>
      <c r="O43" s="203">
        <v>0</v>
      </c>
      <c r="P43" s="203">
        <v>41.33</v>
      </c>
      <c r="Q43" s="203">
        <v>6.69</v>
      </c>
      <c r="R43" s="203">
        <v>13.01</v>
      </c>
      <c r="S43" s="203">
        <v>8.1</v>
      </c>
      <c r="T43" s="203">
        <v>0</v>
      </c>
      <c r="U43" s="203">
        <v>51.76</v>
      </c>
      <c r="V43" s="203">
        <v>6.15</v>
      </c>
      <c r="W43" s="203">
        <v>10.33</v>
      </c>
      <c r="X43" s="203">
        <v>43.76</v>
      </c>
      <c r="Y43" s="203">
        <v>0</v>
      </c>
      <c r="Z43" s="203">
        <v>59.96</v>
      </c>
      <c r="AA43" s="203">
        <v>20.86</v>
      </c>
      <c r="AB43" s="203">
        <v>0</v>
      </c>
      <c r="AC43" s="203">
        <v>9.06</v>
      </c>
      <c r="AD43" s="203">
        <v>0</v>
      </c>
      <c r="AE43" s="203">
        <v>0</v>
      </c>
      <c r="AF43" s="203">
        <v>0</v>
      </c>
      <c r="AG43" s="203">
        <v>-0.39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280.39999999999998</v>
      </c>
      <c r="M44" s="203">
        <v>13.64</v>
      </c>
      <c r="N44" s="203">
        <v>35.04</v>
      </c>
      <c r="O44" s="203">
        <v>0</v>
      </c>
      <c r="P44" s="203">
        <v>41.33</v>
      </c>
      <c r="Q44" s="203">
        <v>6.69</v>
      </c>
      <c r="R44" s="203">
        <v>13.01</v>
      </c>
      <c r="S44" s="203">
        <v>8.1</v>
      </c>
      <c r="T44" s="203">
        <v>0</v>
      </c>
      <c r="U44" s="203">
        <v>51.76</v>
      </c>
      <c r="V44" s="203">
        <v>6.15</v>
      </c>
      <c r="W44" s="203">
        <v>10.33</v>
      </c>
      <c r="X44" s="203">
        <v>43.76</v>
      </c>
      <c r="Y44" s="203">
        <v>0</v>
      </c>
      <c r="Z44" s="203">
        <v>59.96</v>
      </c>
      <c r="AA44" s="203">
        <v>20.86</v>
      </c>
      <c r="AB44" s="203">
        <v>0</v>
      </c>
      <c r="AC44" s="203">
        <v>8.82</v>
      </c>
      <c r="AD44" s="203">
        <v>0</v>
      </c>
      <c r="AE44" s="203">
        <v>0</v>
      </c>
      <c r="AF44" s="203">
        <v>0</v>
      </c>
      <c r="AG44" s="203">
        <v>-0.39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280.39999999999998</v>
      </c>
      <c r="M45" s="203">
        <v>13.64</v>
      </c>
      <c r="N45" s="203">
        <v>35.04</v>
      </c>
      <c r="O45" s="203">
        <v>0</v>
      </c>
      <c r="P45" s="203">
        <v>41.33</v>
      </c>
      <c r="Q45" s="203">
        <v>6.69</v>
      </c>
      <c r="R45" s="203">
        <v>13.01</v>
      </c>
      <c r="S45" s="203">
        <v>8.1</v>
      </c>
      <c r="T45" s="203">
        <v>0</v>
      </c>
      <c r="U45" s="203">
        <v>51.76</v>
      </c>
      <c r="V45" s="203">
        <v>6.15</v>
      </c>
      <c r="W45" s="203">
        <v>10.33</v>
      </c>
      <c r="X45" s="203">
        <v>43.76</v>
      </c>
      <c r="Y45" s="203">
        <v>0</v>
      </c>
      <c r="Z45" s="203">
        <v>59.96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-0.39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280.39999999999998</v>
      </c>
      <c r="M46" s="203">
        <v>13.64</v>
      </c>
      <c r="N46" s="203">
        <v>35.04</v>
      </c>
      <c r="O46" s="203">
        <v>0</v>
      </c>
      <c r="P46" s="203">
        <v>41.33</v>
      </c>
      <c r="Q46" s="203">
        <v>6.69</v>
      </c>
      <c r="R46" s="203">
        <v>13.01</v>
      </c>
      <c r="S46" s="203">
        <v>8.1</v>
      </c>
      <c r="T46" s="203">
        <v>0</v>
      </c>
      <c r="U46" s="203">
        <v>51.76</v>
      </c>
      <c r="V46" s="203">
        <v>6.15</v>
      </c>
      <c r="W46" s="203">
        <v>10.33</v>
      </c>
      <c r="X46" s="203">
        <v>43.76</v>
      </c>
      <c r="Y46" s="203">
        <v>0</v>
      </c>
      <c r="Z46" s="203">
        <v>59.96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-0.39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299.74</v>
      </c>
      <c r="M47" s="203">
        <v>13.64</v>
      </c>
      <c r="N47" s="203">
        <v>35.04</v>
      </c>
      <c r="O47" s="203">
        <v>0</v>
      </c>
      <c r="P47" s="203">
        <v>41.33</v>
      </c>
      <c r="Q47" s="203">
        <v>6.69</v>
      </c>
      <c r="R47" s="203">
        <v>13.01</v>
      </c>
      <c r="S47" s="203">
        <v>8.1</v>
      </c>
      <c r="T47" s="203">
        <v>0</v>
      </c>
      <c r="U47" s="203">
        <v>51.76</v>
      </c>
      <c r="V47" s="203">
        <v>6.15</v>
      </c>
      <c r="W47" s="203">
        <v>10.33</v>
      </c>
      <c r="X47" s="203">
        <v>43.76</v>
      </c>
      <c r="Y47" s="203">
        <v>0</v>
      </c>
      <c r="Z47" s="203">
        <v>59.96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-0.39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299.74</v>
      </c>
      <c r="M48" s="203">
        <v>13.64</v>
      </c>
      <c r="N48" s="203">
        <v>35.04</v>
      </c>
      <c r="O48" s="203">
        <v>0</v>
      </c>
      <c r="P48" s="203">
        <v>41.33</v>
      </c>
      <c r="Q48" s="203">
        <v>6.69</v>
      </c>
      <c r="R48" s="203">
        <v>13.01</v>
      </c>
      <c r="S48" s="203">
        <v>8.1</v>
      </c>
      <c r="T48" s="203">
        <v>0</v>
      </c>
      <c r="U48" s="203">
        <v>51.76</v>
      </c>
      <c r="V48" s="203">
        <v>6.15</v>
      </c>
      <c r="W48" s="203">
        <v>10.33</v>
      </c>
      <c r="X48" s="203">
        <v>43.76</v>
      </c>
      <c r="Y48" s="203">
        <v>0</v>
      </c>
      <c r="Z48" s="203">
        <v>59.96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-0.39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299.74</v>
      </c>
      <c r="M49" s="203">
        <v>13.64</v>
      </c>
      <c r="N49" s="203">
        <v>35.04</v>
      </c>
      <c r="O49" s="203">
        <v>0</v>
      </c>
      <c r="P49" s="203">
        <v>41.33</v>
      </c>
      <c r="Q49" s="203">
        <v>6.69</v>
      </c>
      <c r="R49" s="203">
        <v>13.01</v>
      </c>
      <c r="S49" s="203">
        <v>8.0500000000000007</v>
      </c>
      <c r="T49" s="203">
        <v>0</v>
      </c>
      <c r="U49" s="203">
        <v>51.76</v>
      </c>
      <c r="V49" s="203">
        <v>6.15</v>
      </c>
      <c r="W49" s="203">
        <v>10.33</v>
      </c>
      <c r="X49" s="203">
        <v>43.76</v>
      </c>
      <c r="Y49" s="203">
        <v>0</v>
      </c>
      <c r="Z49" s="203">
        <v>59.96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-0.39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299.74</v>
      </c>
      <c r="M50" s="203">
        <v>13.64</v>
      </c>
      <c r="N50" s="203">
        <v>35.04</v>
      </c>
      <c r="O50" s="203">
        <v>0</v>
      </c>
      <c r="P50" s="203">
        <v>41.33</v>
      </c>
      <c r="Q50" s="203">
        <v>6.69</v>
      </c>
      <c r="R50" s="203">
        <v>13.01</v>
      </c>
      <c r="S50" s="203">
        <v>8.0500000000000007</v>
      </c>
      <c r="T50" s="203">
        <v>0</v>
      </c>
      <c r="U50" s="203">
        <v>51.76</v>
      </c>
      <c r="V50" s="203">
        <v>6.15</v>
      </c>
      <c r="W50" s="203">
        <v>10.33</v>
      </c>
      <c r="X50" s="203">
        <v>43.76</v>
      </c>
      <c r="Y50" s="203">
        <v>0</v>
      </c>
      <c r="Z50" s="203">
        <v>59.96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-0.39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204</v>
      </c>
      <c r="M51" s="203">
        <v>13.64</v>
      </c>
      <c r="N51" s="203">
        <v>35.04</v>
      </c>
      <c r="O51" s="203">
        <v>0</v>
      </c>
      <c r="P51" s="203">
        <v>41.33</v>
      </c>
      <c r="Q51" s="203">
        <v>6.69</v>
      </c>
      <c r="R51" s="203">
        <v>13.01</v>
      </c>
      <c r="S51" s="203">
        <v>8.1</v>
      </c>
      <c r="T51" s="203">
        <v>0</v>
      </c>
      <c r="U51" s="203">
        <v>51.76</v>
      </c>
      <c r="V51" s="203">
        <v>6.15</v>
      </c>
      <c r="W51" s="203">
        <v>10.32</v>
      </c>
      <c r="X51" s="203">
        <v>43.76</v>
      </c>
      <c r="Y51" s="203">
        <v>0</v>
      </c>
      <c r="Z51" s="203">
        <v>59.96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-0.39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197.25</v>
      </c>
      <c r="M52" s="203">
        <v>13.64</v>
      </c>
      <c r="N52" s="203">
        <v>35.04</v>
      </c>
      <c r="O52" s="203">
        <v>0</v>
      </c>
      <c r="P52" s="203">
        <v>41.33</v>
      </c>
      <c r="Q52" s="203">
        <v>6.69</v>
      </c>
      <c r="R52" s="203">
        <v>13.01</v>
      </c>
      <c r="S52" s="203">
        <v>8.1</v>
      </c>
      <c r="T52" s="203">
        <v>0</v>
      </c>
      <c r="U52" s="203">
        <v>51.76</v>
      </c>
      <c r="V52" s="203">
        <v>6.15</v>
      </c>
      <c r="W52" s="203">
        <v>10.32</v>
      </c>
      <c r="X52" s="203">
        <v>43.76</v>
      </c>
      <c r="Y52" s="203">
        <v>0</v>
      </c>
      <c r="Z52" s="203">
        <v>59.96</v>
      </c>
      <c r="AA52" s="203">
        <v>20.86</v>
      </c>
      <c r="AB52" s="203">
        <v>0</v>
      </c>
      <c r="AC52" s="203">
        <v>8.82</v>
      </c>
      <c r="AD52" s="203">
        <v>0</v>
      </c>
      <c r="AE52" s="203">
        <v>0</v>
      </c>
      <c r="AF52" s="203">
        <v>0</v>
      </c>
      <c r="AG52" s="203">
        <v>-0.39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197.24</v>
      </c>
      <c r="M53" s="203">
        <v>14.11</v>
      </c>
      <c r="N53" s="203">
        <v>35.04</v>
      </c>
      <c r="O53" s="203">
        <v>0</v>
      </c>
      <c r="P53" s="203">
        <v>41.32</v>
      </c>
      <c r="Q53" s="203">
        <v>6.69</v>
      </c>
      <c r="R53" s="203">
        <v>13.01</v>
      </c>
      <c r="S53" s="203">
        <v>8.1</v>
      </c>
      <c r="T53" s="203">
        <v>0</v>
      </c>
      <c r="U53" s="203">
        <v>51.76</v>
      </c>
      <c r="V53" s="203">
        <v>6.15</v>
      </c>
      <c r="W53" s="203">
        <v>10.33</v>
      </c>
      <c r="X53" s="203">
        <v>43.76</v>
      </c>
      <c r="Y53" s="203">
        <v>0</v>
      </c>
      <c r="Z53" s="203">
        <v>59.96</v>
      </c>
      <c r="AA53" s="203">
        <v>20.86</v>
      </c>
      <c r="AB53" s="203">
        <v>0</v>
      </c>
      <c r="AC53" s="203">
        <v>8.82</v>
      </c>
      <c r="AD53" s="203">
        <v>0</v>
      </c>
      <c r="AE53" s="203">
        <v>0</v>
      </c>
      <c r="AF53" s="203">
        <v>0</v>
      </c>
      <c r="AG53" s="203">
        <v>-0.39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197.24</v>
      </c>
      <c r="M54" s="203">
        <v>14.11</v>
      </c>
      <c r="N54" s="203">
        <v>35.04</v>
      </c>
      <c r="O54" s="203">
        <v>0</v>
      </c>
      <c r="P54" s="203">
        <v>41.33</v>
      </c>
      <c r="Q54" s="203">
        <v>6.69</v>
      </c>
      <c r="R54" s="203">
        <v>13.01</v>
      </c>
      <c r="S54" s="203">
        <v>8.1</v>
      </c>
      <c r="T54" s="203">
        <v>0</v>
      </c>
      <c r="U54" s="203">
        <v>51.76</v>
      </c>
      <c r="V54" s="203">
        <v>6.15</v>
      </c>
      <c r="W54" s="203">
        <v>10.32</v>
      </c>
      <c r="X54" s="203">
        <v>43.76</v>
      </c>
      <c r="Y54" s="203">
        <v>0</v>
      </c>
      <c r="Z54" s="203">
        <v>59.96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-0.39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197.25</v>
      </c>
      <c r="M55" s="203">
        <v>14.11</v>
      </c>
      <c r="N55" s="203">
        <v>35.04</v>
      </c>
      <c r="O55" s="203">
        <v>0</v>
      </c>
      <c r="P55" s="203">
        <v>41.33</v>
      </c>
      <c r="Q55" s="203">
        <v>6.69</v>
      </c>
      <c r="R55" s="203">
        <v>13.01</v>
      </c>
      <c r="S55" s="203">
        <v>8.1</v>
      </c>
      <c r="T55" s="203">
        <v>0</v>
      </c>
      <c r="U55" s="203">
        <v>51.76</v>
      </c>
      <c r="V55" s="203">
        <v>6.15</v>
      </c>
      <c r="W55" s="203">
        <v>10.32</v>
      </c>
      <c r="X55" s="203">
        <v>43.76</v>
      </c>
      <c r="Y55" s="203">
        <v>0</v>
      </c>
      <c r="Z55" s="203">
        <v>0</v>
      </c>
      <c r="AA55" s="203">
        <v>14.24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-0.39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197.25</v>
      </c>
      <c r="M56" s="203">
        <v>14.11</v>
      </c>
      <c r="N56" s="203">
        <v>35.04</v>
      </c>
      <c r="O56" s="203">
        <v>0</v>
      </c>
      <c r="P56" s="203">
        <v>41.33</v>
      </c>
      <c r="Q56" s="203">
        <v>6.69</v>
      </c>
      <c r="R56" s="203">
        <v>13.01</v>
      </c>
      <c r="S56" s="203">
        <v>8.1</v>
      </c>
      <c r="T56" s="203">
        <v>0</v>
      </c>
      <c r="U56" s="203">
        <v>51.76</v>
      </c>
      <c r="V56" s="203">
        <v>6.15</v>
      </c>
      <c r="W56" s="203">
        <v>10.32</v>
      </c>
      <c r="X56" s="203">
        <v>43.76</v>
      </c>
      <c r="Y56" s="203">
        <v>0</v>
      </c>
      <c r="Z56" s="203">
        <v>0</v>
      </c>
      <c r="AA56" s="203">
        <v>14.24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-0.39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197.25</v>
      </c>
      <c r="M57" s="203">
        <v>14.11</v>
      </c>
      <c r="N57" s="203">
        <v>35.04</v>
      </c>
      <c r="O57" s="203">
        <v>0</v>
      </c>
      <c r="P57" s="203">
        <v>41.33</v>
      </c>
      <c r="Q57" s="203">
        <v>6.69</v>
      </c>
      <c r="R57" s="203">
        <v>13.01</v>
      </c>
      <c r="S57" s="203">
        <v>8.1</v>
      </c>
      <c r="T57" s="203">
        <v>0</v>
      </c>
      <c r="U57" s="203">
        <v>51.76</v>
      </c>
      <c r="V57" s="203">
        <v>6.15</v>
      </c>
      <c r="W57" s="203">
        <v>10.33</v>
      </c>
      <c r="X57" s="203">
        <v>43.76</v>
      </c>
      <c r="Y57" s="203">
        <v>0</v>
      </c>
      <c r="Z57" s="203">
        <v>0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-0.39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197.25</v>
      </c>
      <c r="M58" s="203">
        <v>14.11</v>
      </c>
      <c r="N58" s="203">
        <v>35.04</v>
      </c>
      <c r="O58" s="203">
        <v>0</v>
      </c>
      <c r="P58" s="203">
        <v>41.33</v>
      </c>
      <c r="Q58" s="203">
        <v>6.69</v>
      </c>
      <c r="R58" s="203">
        <v>13.01</v>
      </c>
      <c r="S58" s="203">
        <v>8.1</v>
      </c>
      <c r="T58" s="203">
        <v>0</v>
      </c>
      <c r="U58" s="203">
        <v>51.76</v>
      </c>
      <c r="V58" s="203">
        <v>6.15</v>
      </c>
      <c r="W58" s="203">
        <v>10.33</v>
      </c>
      <c r="X58" s="203">
        <v>43.76</v>
      </c>
      <c r="Y58" s="203">
        <v>0</v>
      </c>
      <c r="Z58" s="203">
        <v>0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-0.39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197.25</v>
      </c>
      <c r="M59" s="203">
        <v>14.11</v>
      </c>
      <c r="N59" s="203">
        <v>35.04</v>
      </c>
      <c r="O59" s="203">
        <v>0</v>
      </c>
      <c r="P59" s="203">
        <v>41.33</v>
      </c>
      <c r="Q59" s="203">
        <v>6.69</v>
      </c>
      <c r="R59" s="203">
        <v>13.01</v>
      </c>
      <c r="S59" s="203">
        <v>8.1</v>
      </c>
      <c r="T59" s="203">
        <v>0</v>
      </c>
      <c r="U59" s="203">
        <v>51.76</v>
      </c>
      <c r="V59" s="203">
        <v>6.15</v>
      </c>
      <c r="W59" s="203">
        <v>10.68</v>
      </c>
      <c r="X59" s="203">
        <v>43.76</v>
      </c>
      <c r="Y59" s="203">
        <v>0</v>
      </c>
      <c r="Z59" s="203">
        <v>0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-0.39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197.25</v>
      </c>
      <c r="M60" s="203">
        <v>14.11</v>
      </c>
      <c r="N60" s="203">
        <v>35.04</v>
      </c>
      <c r="O60" s="203">
        <v>0</v>
      </c>
      <c r="P60" s="203">
        <v>41.33</v>
      </c>
      <c r="Q60" s="203">
        <v>6.69</v>
      </c>
      <c r="R60" s="203">
        <v>13.01</v>
      </c>
      <c r="S60" s="203">
        <v>8.1</v>
      </c>
      <c r="T60" s="203">
        <v>0</v>
      </c>
      <c r="U60" s="203">
        <v>51.76</v>
      </c>
      <c r="V60" s="203">
        <v>6.15</v>
      </c>
      <c r="W60" s="203">
        <v>10.33</v>
      </c>
      <c r="X60" s="203">
        <v>43.76</v>
      </c>
      <c r="Y60" s="203">
        <v>0</v>
      </c>
      <c r="Z60" s="203">
        <v>0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-0.39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197.25</v>
      </c>
      <c r="M61" s="203">
        <v>14.11</v>
      </c>
      <c r="N61" s="203">
        <v>35.04</v>
      </c>
      <c r="O61" s="203">
        <v>0</v>
      </c>
      <c r="P61" s="203">
        <v>41.33</v>
      </c>
      <c r="Q61" s="203">
        <v>6.69</v>
      </c>
      <c r="R61" s="203">
        <v>13.01</v>
      </c>
      <c r="S61" s="203">
        <v>8.0500000000000007</v>
      </c>
      <c r="T61" s="203">
        <v>0</v>
      </c>
      <c r="U61" s="203">
        <v>51.76</v>
      </c>
      <c r="V61" s="203">
        <v>6.15</v>
      </c>
      <c r="W61" s="203">
        <v>10.33</v>
      </c>
      <c r="X61" s="203">
        <v>43.76</v>
      </c>
      <c r="Y61" s="203">
        <v>0</v>
      </c>
      <c r="Z61" s="203">
        <v>0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-0.39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197.25</v>
      </c>
      <c r="M62" s="203">
        <v>14.11</v>
      </c>
      <c r="N62" s="203">
        <v>35.04</v>
      </c>
      <c r="O62" s="203">
        <v>0</v>
      </c>
      <c r="P62" s="203">
        <v>41.33</v>
      </c>
      <c r="Q62" s="203">
        <v>6.69</v>
      </c>
      <c r="R62" s="203">
        <v>13.01</v>
      </c>
      <c r="S62" s="203">
        <v>8.1</v>
      </c>
      <c r="T62" s="203">
        <v>0</v>
      </c>
      <c r="U62" s="203">
        <v>51.76</v>
      </c>
      <c r="V62" s="203">
        <v>6.15</v>
      </c>
      <c r="W62" s="203">
        <v>10.33</v>
      </c>
      <c r="X62" s="203">
        <v>43.76</v>
      </c>
      <c r="Y62" s="203">
        <v>0</v>
      </c>
      <c r="Z62" s="203">
        <v>0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-0.39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197.24</v>
      </c>
      <c r="M63" s="203">
        <v>14.03</v>
      </c>
      <c r="N63" s="203">
        <v>35.04</v>
      </c>
      <c r="O63" s="203">
        <v>0</v>
      </c>
      <c r="P63" s="203">
        <v>41.33</v>
      </c>
      <c r="Q63" s="203">
        <v>6.69</v>
      </c>
      <c r="R63" s="203">
        <v>13.01</v>
      </c>
      <c r="S63" s="203">
        <v>8.1</v>
      </c>
      <c r="T63" s="203">
        <v>0</v>
      </c>
      <c r="U63" s="203">
        <v>51.76</v>
      </c>
      <c r="V63" s="203">
        <v>6.15</v>
      </c>
      <c r="W63" s="203">
        <v>10.33</v>
      </c>
      <c r="X63" s="203">
        <v>43.76</v>
      </c>
      <c r="Y63" s="203">
        <v>0</v>
      </c>
      <c r="Z63" s="203">
        <v>0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-0.39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197.24</v>
      </c>
      <c r="M64" s="203">
        <v>14.03</v>
      </c>
      <c r="N64" s="203">
        <v>35.04</v>
      </c>
      <c r="O64" s="203">
        <v>0</v>
      </c>
      <c r="P64" s="203">
        <v>41.33</v>
      </c>
      <c r="Q64" s="203">
        <v>6.69</v>
      </c>
      <c r="R64" s="203">
        <v>13.01</v>
      </c>
      <c r="S64" s="203">
        <v>8.1</v>
      </c>
      <c r="T64" s="203">
        <v>0</v>
      </c>
      <c r="U64" s="203">
        <v>51.76</v>
      </c>
      <c r="V64" s="203">
        <v>6.15</v>
      </c>
      <c r="W64" s="203">
        <v>10.33</v>
      </c>
      <c r="X64" s="203">
        <v>43.76</v>
      </c>
      <c r="Y64" s="203">
        <v>0</v>
      </c>
      <c r="Z64" s="203">
        <v>0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-0.39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197.24</v>
      </c>
      <c r="M65" s="203">
        <v>13.64</v>
      </c>
      <c r="N65" s="203">
        <v>35.04</v>
      </c>
      <c r="O65" s="203">
        <v>0</v>
      </c>
      <c r="P65" s="203">
        <v>41.33</v>
      </c>
      <c r="Q65" s="203">
        <v>6.69</v>
      </c>
      <c r="R65" s="203">
        <v>13.01</v>
      </c>
      <c r="S65" s="203">
        <v>8.1</v>
      </c>
      <c r="T65" s="203">
        <v>0</v>
      </c>
      <c r="U65" s="203">
        <v>51.76</v>
      </c>
      <c r="V65" s="203">
        <v>6.15</v>
      </c>
      <c r="W65" s="203">
        <v>10.33</v>
      </c>
      <c r="X65" s="203">
        <v>43.76</v>
      </c>
      <c r="Y65" s="203">
        <v>0</v>
      </c>
      <c r="Z65" s="203">
        <v>0</v>
      </c>
      <c r="AA65" s="203">
        <v>20.86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-0.39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197.24</v>
      </c>
      <c r="M66" s="203">
        <v>13.64</v>
      </c>
      <c r="N66" s="203">
        <v>35.04</v>
      </c>
      <c r="O66" s="203">
        <v>0</v>
      </c>
      <c r="P66" s="203">
        <v>41.33</v>
      </c>
      <c r="Q66" s="203">
        <v>6.69</v>
      </c>
      <c r="R66" s="203">
        <v>13.01</v>
      </c>
      <c r="S66" s="203">
        <v>8.1</v>
      </c>
      <c r="T66" s="203">
        <v>0</v>
      </c>
      <c r="U66" s="203">
        <v>51.76</v>
      </c>
      <c r="V66" s="203">
        <v>6.15</v>
      </c>
      <c r="W66" s="203">
        <v>10.33</v>
      </c>
      <c r="X66" s="203">
        <v>43.76</v>
      </c>
      <c r="Y66" s="203">
        <v>0</v>
      </c>
      <c r="Z66" s="203">
        <v>0</v>
      </c>
      <c r="AA66" s="203">
        <v>20.86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-0.39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197.25</v>
      </c>
      <c r="M67" s="203">
        <v>13.65</v>
      </c>
      <c r="N67" s="203">
        <v>35.04</v>
      </c>
      <c r="O67" s="203">
        <v>0</v>
      </c>
      <c r="P67" s="203">
        <v>41.33</v>
      </c>
      <c r="Q67" s="203">
        <v>6.69</v>
      </c>
      <c r="R67" s="203">
        <v>13.01</v>
      </c>
      <c r="S67" s="203">
        <v>8.1</v>
      </c>
      <c r="T67" s="203">
        <v>0</v>
      </c>
      <c r="U67" s="203">
        <v>51.76</v>
      </c>
      <c r="V67" s="203">
        <v>6.15</v>
      </c>
      <c r="W67" s="203">
        <v>10.32</v>
      </c>
      <c r="X67" s="203">
        <v>43.76</v>
      </c>
      <c r="Y67" s="203">
        <v>0</v>
      </c>
      <c r="Z67" s="203">
        <v>0</v>
      </c>
      <c r="AA67" s="203">
        <v>20.48</v>
      </c>
      <c r="AB67" s="203">
        <v>0</v>
      </c>
      <c r="AC67" s="203">
        <v>8.82</v>
      </c>
      <c r="AD67" s="203">
        <v>0</v>
      </c>
      <c r="AE67" s="203">
        <v>0</v>
      </c>
      <c r="AF67" s="203">
        <v>0</v>
      </c>
      <c r="AG67" s="203">
        <v>-0.39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197.25</v>
      </c>
      <c r="M68" s="203">
        <v>13.65</v>
      </c>
      <c r="N68" s="203">
        <v>35.04</v>
      </c>
      <c r="O68" s="203">
        <v>0</v>
      </c>
      <c r="P68" s="203">
        <v>41.33</v>
      </c>
      <c r="Q68" s="203">
        <v>6.69</v>
      </c>
      <c r="R68" s="203">
        <v>13.01</v>
      </c>
      <c r="S68" s="203">
        <v>8.1</v>
      </c>
      <c r="T68" s="203">
        <v>0</v>
      </c>
      <c r="U68" s="203">
        <v>51.76</v>
      </c>
      <c r="V68" s="203">
        <v>6.15</v>
      </c>
      <c r="W68" s="203">
        <v>10.32</v>
      </c>
      <c r="X68" s="203">
        <v>43.76</v>
      </c>
      <c r="Y68" s="203">
        <v>0</v>
      </c>
      <c r="Z68" s="203">
        <v>0</v>
      </c>
      <c r="AA68" s="203">
        <v>20.48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-0.39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197.25</v>
      </c>
      <c r="M69" s="203">
        <v>13.64</v>
      </c>
      <c r="N69" s="203">
        <v>35.04</v>
      </c>
      <c r="O69" s="203">
        <v>0</v>
      </c>
      <c r="P69" s="203">
        <v>41.33</v>
      </c>
      <c r="Q69" s="203">
        <v>6.69</v>
      </c>
      <c r="R69" s="203">
        <v>13.01</v>
      </c>
      <c r="S69" s="203">
        <v>8.0399999999999991</v>
      </c>
      <c r="T69" s="203">
        <v>0</v>
      </c>
      <c r="U69" s="203">
        <v>51.76</v>
      </c>
      <c r="V69" s="203">
        <v>6.15</v>
      </c>
      <c r="W69" s="203">
        <v>10.32</v>
      </c>
      <c r="X69" s="203">
        <v>43.76</v>
      </c>
      <c r="Y69" s="203">
        <v>0</v>
      </c>
      <c r="Z69" s="203">
        <v>0</v>
      </c>
      <c r="AA69" s="203">
        <v>20.3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-0.39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197.25</v>
      </c>
      <c r="M70" s="203">
        <v>13.64</v>
      </c>
      <c r="N70" s="203">
        <v>35.04</v>
      </c>
      <c r="O70" s="203">
        <v>0</v>
      </c>
      <c r="P70" s="203">
        <v>41.33</v>
      </c>
      <c r="Q70" s="203">
        <v>6.69</v>
      </c>
      <c r="R70" s="203">
        <v>13.01</v>
      </c>
      <c r="S70" s="203">
        <v>8.0399999999999991</v>
      </c>
      <c r="T70" s="203">
        <v>0</v>
      </c>
      <c r="U70" s="203">
        <v>51.76</v>
      </c>
      <c r="V70" s="203">
        <v>6.15</v>
      </c>
      <c r="W70" s="203">
        <v>10.32</v>
      </c>
      <c r="X70" s="203">
        <v>43.76</v>
      </c>
      <c r="Y70" s="203">
        <v>0</v>
      </c>
      <c r="Z70" s="203">
        <v>0</v>
      </c>
      <c r="AA70" s="203">
        <v>20.3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-0.39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197.25</v>
      </c>
      <c r="M71" s="203">
        <v>13.64</v>
      </c>
      <c r="N71" s="203">
        <v>35.04</v>
      </c>
      <c r="O71" s="203">
        <v>0</v>
      </c>
      <c r="P71" s="203">
        <v>41.33</v>
      </c>
      <c r="Q71" s="203">
        <v>6.69</v>
      </c>
      <c r="R71" s="203">
        <v>13.01</v>
      </c>
      <c r="S71" s="203">
        <v>8.0399999999999991</v>
      </c>
      <c r="T71" s="203">
        <v>0</v>
      </c>
      <c r="U71" s="203">
        <v>51.76</v>
      </c>
      <c r="V71" s="203">
        <v>6.15</v>
      </c>
      <c r="W71" s="203">
        <v>10.32</v>
      </c>
      <c r="X71" s="203">
        <v>43.76</v>
      </c>
      <c r="Y71" s="203">
        <v>0</v>
      </c>
      <c r="Z71" s="203">
        <v>0</v>
      </c>
      <c r="AA71" s="203">
        <v>20.3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-0.39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197.25</v>
      </c>
      <c r="M72" s="203">
        <v>13.64</v>
      </c>
      <c r="N72" s="203">
        <v>35.04</v>
      </c>
      <c r="O72" s="203">
        <v>0</v>
      </c>
      <c r="P72" s="203">
        <v>41.33</v>
      </c>
      <c r="Q72" s="203">
        <v>6.47</v>
      </c>
      <c r="R72" s="203">
        <v>13.01</v>
      </c>
      <c r="S72" s="203">
        <v>7.83</v>
      </c>
      <c r="T72" s="203">
        <v>0</v>
      </c>
      <c r="U72" s="203">
        <v>51.76</v>
      </c>
      <c r="V72" s="203">
        <v>6.15</v>
      </c>
      <c r="W72" s="203">
        <v>10.33</v>
      </c>
      <c r="X72" s="203">
        <v>43.76</v>
      </c>
      <c r="Y72" s="203">
        <v>0</v>
      </c>
      <c r="Z72" s="203">
        <v>0</v>
      </c>
      <c r="AA72" s="203">
        <v>20.3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-0.39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15.95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197.25</v>
      </c>
      <c r="M73" s="203">
        <v>13.64</v>
      </c>
      <c r="N73" s="203">
        <v>35.04</v>
      </c>
      <c r="O73" s="203">
        <v>0</v>
      </c>
      <c r="P73" s="203">
        <v>41.33</v>
      </c>
      <c r="Q73" s="203">
        <v>6.47</v>
      </c>
      <c r="R73" s="203">
        <v>12.58</v>
      </c>
      <c r="S73" s="203">
        <v>7.83</v>
      </c>
      <c r="T73" s="203">
        <v>0</v>
      </c>
      <c r="U73" s="203">
        <v>51.76</v>
      </c>
      <c r="V73" s="203">
        <v>6.15</v>
      </c>
      <c r="W73" s="203">
        <v>8.44</v>
      </c>
      <c r="X73" s="203">
        <v>43.76</v>
      </c>
      <c r="Y73" s="203">
        <v>0</v>
      </c>
      <c r="Z73" s="203">
        <v>0</v>
      </c>
      <c r="AA73" s="203">
        <v>20.3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-0.39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197.24</v>
      </c>
      <c r="M74" s="203">
        <v>13.64</v>
      </c>
      <c r="N74" s="203">
        <v>35.04</v>
      </c>
      <c r="O74" s="203">
        <v>0</v>
      </c>
      <c r="P74" s="203">
        <v>41.33</v>
      </c>
      <c r="Q74" s="203">
        <v>6.47</v>
      </c>
      <c r="R74" s="203">
        <v>12.58</v>
      </c>
      <c r="S74" s="203">
        <v>7.83</v>
      </c>
      <c r="T74" s="203">
        <v>0</v>
      </c>
      <c r="U74" s="203">
        <v>51.76</v>
      </c>
      <c r="V74" s="203">
        <v>6.15</v>
      </c>
      <c r="W74" s="203">
        <v>8.44</v>
      </c>
      <c r="X74" s="203">
        <v>43.76</v>
      </c>
      <c r="Y74" s="203">
        <v>0</v>
      </c>
      <c r="Z74" s="203">
        <v>0</v>
      </c>
      <c r="AA74" s="203">
        <v>20.170000000000002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-0.39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7.08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286.77</v>
      </c>
      <c r="M75" s="203">
        <v>13.64</v>
      </c>
      <c r="N75" s="203">
        <v>35.04</v>
      </c>
      <c r="O75" s="203">
        <v>0</v>
      </c>
      <c r="P75" s="203">
        <v>41.33</v>
      </c>
      <c r="Q75" s="203">
        <v>6.47</v>
      </c>
      <c r="R75" s="203">
        <v>12.58</v>
      </c>
      <c r="S75" s="203">
        <v>7.83</v>
      </c>
      <c r="T75" s="203">
        <v>0</v>
      </c>
      <c r="U75" s="203">
        <v>51.76</v>
      </c>
      <c r="V75" s="203">
        <v>6.15</v>
      </c>
      <c r="W75" s="203">
        <v>8.44</v>
      </c>
      <c r="X75" s="203">
        <v>43.76</v>
      </c>
      <c r="Y75" s="203">
        <v>0</v>
      </c>
      <c r="Z75" s="203">
        <v>0</v>
      </c>
      <c r="AA75" s="203">
        <v>20.170000000000002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-0.39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335.5</v>
      </c>
      <c r="M76" s="203">
        <v>13.64</v>
      </c>
      <c r="N76" s="203">
        <v>35.04</v>
      </c>
      <c r="O76" s="203">
        <v>0</v>
      </c>
      <c r="P76" s="203">
        <v>41.33</v>
      </c>
      <c r="Q76" s="203">
        <v>6.47</v>
      </c>
      <c r="R76" s="203">
        <v>12.58</v>
      </c>
      <c r="S76" s="203">
        <v>7.83</v>
      </c>
      <c r="T76" s="203">
        <v>0</v>
      </c>
      <c r="U76" s="203">
        <v>51.76</v>
      </c>
      <c r="V76" s="203">
        <v>6.15</v>
      </c>
      <c r="W76" s="203">
        <v>8.44</v>
      </c>
      <c r="X76" s="203">
        <v>43.76</v>
      </c>
      <c r="Y76" s="203">
        <v>0</v>
      </c>
      <c r="Z76" s="203">
        <v>0</v>
      </c>
      <c r="AA76" s="203">
        <v>20.170000000000002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-0.39</v>
      </c>
      <c r="AH76" s="203">
        <v>0</v>
      </c>
      <c r="AI76" s="203">
        <v>0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358.72</v>
      </c>
      <c r="M77" s="203">
        <v>13.64</v>
      </c>
      <c r="N77" s="203">
        <v>35.04</v>
      </c>
      <c r="O77" s="203">
        <v>0</v>
      </c>
      <c r="P77" s="203">
        <v>41.33</v>
      </c>
      <c r="Q77" s="203">
        <v>6.47</v>
      </c>
      <c r="R77" s="203">
        <v>12.58</v>
      </c>
      <c r="S77" s="203">
        <v>7.83</v>
      </c>
      <c r="T77" s="203">
        <v>0</v>
      </c>
      <c r="U77" s="203">
        <v>51.76</v>
      </c>
      <c r="V77" s="203">
        <v>6.15</v>
      </c>
      <c r="W77" s="203">
        <v>8.11</v>
      </c>
      <c r="X77" s="203">
        <v>43.76</v>
      </c>
      <c r="Y77" s="203">
        <v>0</v>
      </c>
      <c r="Z77" s="203">
        <v>0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-0.39</v>
      </c>
      <c r="AH77" s="203">
        <v>0</v>
      </c>
      <c r="AI77" s="203">
        <v>0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358.72</v>
      </c>
      <c r="M78" s="203">
        <v>13.64</v>
      </c>
      <c r="N78" s="203">
        <v>35.04</v>
      </c>
      <c r="O78" s="203">
        <v>0</v>
      </c>
      <c r="P78" s="203">
        <v>41.33</v>
      </c>
      <c r="Q78" s="203">
        <v>6.47</v>
      </c>
      <c r="R78" s="203">
        <v>12.58</v>
      </c>
      <c r="S78" s="203">
        <v>7.83</v>
      </c>
      <c r="T78" s="203">
        <v>0</v>
      </c>
      <c r="U78" s="203">
        <v>51.76</v>
      </c>
      <c r="V78" s="203">
        <v>6.15</v>
      </c>
      <c r="W78" s="203">
        <v>8.11</v>
      </c>
      <c r="X78" s="203">
        <v>43.76</v>
      </c>
      <c r="Y78" s="203">
        <v>0</v>
      </c>
      <c r="Z78" s="203">
        <v>0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-0.39</v>
      </c>
      <c r="AH78" s="203">
        <v>0</v>
      </c>
      <c r="AI78" s="203">
        <v>0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358.72</v>
      </c>
      <c r="M79" s="203">
        <v>13.64</v>
      </c>
      <c r="N79" s="203">
        <v>35.04</v>
      </c>
      <c r="O79" s="203">
        <v>0</v>
      </c>
      <c r="P79" s="203">
        <v>41.33</v>
      </c>
      <c r="Q79" s="203">
        <v>6.47</v>
      </c>
      <c r="R79" s="203">
        <v>12.58</v>
      </c>
      <c r="S79" s="203">
        <v>7.83</v>
      </c>
      <c r="T79" s="203">
        <v>0</v>
      </c>
      <c r="U79" s="203">
        <v>51.76</v>
      </c>
      <c r="V79" s="203">
        <v>6.15</v>
      </c>
      <c r="W79" s="203">
        <v>8.11</v>
      </c>
      <c r="X79" s="203">
        <v>43.76</v>
      </c>
      <c r="Y79" s="203">
        <v>0</v>
      </c>
      <c r="Z79" s="203">
        <v>0</v>
      </c>
      <c r="AA79" s="203">
        <v>20.170000000000002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-0.39</v>
      </c>
      <c r="AH79" s="203">
        <v>0</v>
      </c>
      <c r="AI79" s="203">
        <v>0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358.72</v>
      </c>
      <c r="M80" s="203">
        <v>13.64</v>
      </c>
      <c r="N80" s="203">
        <v>35.04</v>
      </c>
      <c r="O80" s="203">
        <v>0</v>
      </c>
      <c r="P80" s="203">
        <v>41.33</v>
      </c>
      <c r="Q80" s="203">
        <v>6.47</v>
      </c>
      <c r="R80" s="203">
        <v>12.58</v>
      </c>
      <c r="S80" s="203">
        <v>7.83</v>
      </c>
      <c r="T80" s="203">
        <v>0</v>
      </c>
      <c r="U80" s="203">
        <v>51.76</v>
      </c>
      <c r="V80" s="203">
        <v>6.15</v>
      </c>
      <c r="W80" s="203">
        <v>8.11</v>
      </c>
      <c r="X80" s="203">
        <v>43.76</v>
      </c>
      <c r="Y80" s="203">
        <v>0</v>
      </c>
      <c r="Z80" s="203">
        <v>0</v>
      </c>
      <c r="AA80" s="203">
        <v>20.170000000000002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-0.39</v>
      </c>
      <c r="AH80" s="203">
        <v>0</v>
      </c>
      <c r="AI80" s="203">
        <v>0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358.71</v>
      </c>
      <c r="M81" s="203">
        <v>13.64</v>
      </c>
      <c r="N81" s="203">
        <v>35.04</v>
      </c>
      <c r="O81" s="203">
        <v>0</v>
      </c>
      <c r="P81" s="203">
        <v>41.33</v>
      </c>
      <c r="Q81" s="203">
        <v>6.47</v>
      </c>
      <c r="R81" s="203">
        <v>12.58</v>
      </c>
      <c r="S81" s="203">
        <v>7.83</v>
      </c>
      <c r="T81" s="203">
        <v>0</v>
      </c>
      <c r="U81" s="203">
        <v>51.76</v>
      </c>
      <c r="V81" s="203">
        <v>6.15</v>
      </c>
      <c r="W81" s="203">
        <v>8.5399999999999991</v>
      </c>
      <c r="X81" s="203">
        <v>43.76</v>
      </c>
      <c r="Y81" s="203">
        <v>0</v>
      </c>
      <c r="Z81" s="203">
        <v>0</v>
      </c>
      <c r="AA81" s="203">
        <v>20.5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-0.39</v>
      </c>
      <c r="AH81" s="203">
        <v>0</v>
      </c>
      <c r="AI81" s="203">
        <v>0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343.24</v>
      </c>
      <c r="M82" s="203">
        <v>13.64</v>
      </c>
      <c r="N82" s="203">
        <v>35.04</v>
      </c>
      <c r="O82" s="203">
        <v>0</v>
      </c>
      <c r="P82" s="203">
        <v>41.33</v>
      </c>
      <c r="Q82" s="203">
        <v>6.47</v>
      </c>
      <c r="R82" s="203">
        <v>12.58</v>
      </c>
      <c r="S82" s="203">
        <v>7.83</v>
      </c>
      <c r="T82" s="203">
        <v>0</v>
      </c>
      <c r="U82" s="203">
        <v>51.76</v>
      </c>
      <c r="V82" s="203">
        <v>6.15</v>
      </c>
      <c r="W82" s="203">
        <v>8.5399999999999991</v>
      </c>
      <c r="X82" s="203">
        <v>43.76</v>
      </c>
      <c r="Y82" s="203">
        <v>0</v>
      </c>
      <c r="Z82" s="203">
        <v>0</v>
      </c>
      <c r="AA82" s="203">
        <v>20.5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-0.39</v>
      </c>
      <c r="AH82" s="203">
        <v>0</v>
      </c>
      <c r="AI82" s="203">
        <v>0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338.41</v>
      </c>
      <c r="M83" s="203">
        <v>13.64</v>
      </c>
      <c r="N83" s="203">
        <v>35.04</v>
      </c>
      <c r="O83" s="203">
        <v>0</v>
      </c>
      <c r="P83" s="203">
        <v>41.33</v>
      </c>
      <c r="Q83" s="203">
        <v>6.47</v>
      </c>
      <c r="R83" s="203">
        <v>12.58</v>
      </c>
      <c r="S83" s="203">
        <v>7.83</v>
      </c>
      <c r="T83" s="203">
        <v>0</v>
      </c>
      <c r="U83" s="203">
        <v>51.76</v>
      </c>
      <c r="V83" s="203">
        <v>6.15</v>
      </c>
      <c r="W83" s="203">
        <v>8.11</v>
      </c>
      <c r="X83" s="203">
        <v>43.76</v>
      </c>
      <c r="Y83" s="203">
        <v>0</v>
      </c>
      <c r="Z83" s="203">
        <v>0</v>
      </c>
      <c r="AA83" s="203">
        <v>20.170000000000002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-0.39</v>
      </c>
      <c r="AH83" s="203">
        <v>0</v>
      </c>
      <c r="AI83" s="203">
        <v>0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338.41</v>
      </c>
      <c r="M84" s="203">
        <v>13.64</v>
      </c>
      <c r="N84" s="203">
        <v>35.04</v>
      </c>
      <c r="O84" s="203">
        <v>0</v>
      </c>
      <c r="P84" s="203">
        <v>41.33</v>
      </c>
      <c r="Q84" s="203">
        <v>6.47</v>
      </c>
      <c r="R84" s="203">
        <v>12.58</v>
      </c>
      <c r="S84" s="203">
        <v>7.83</v>
      </c>
      <c r="T84" s="203">
        <v>0</v>
      </c>
      <c r="U84" s="203">
        <v>51.76</v>
      </c>
      <c r="V84" s="203">
        <v>6.15</v>
      </c>
      <c r="W84" s="203">
        <v>8.11</v>
      </c>
      <c r="X84" s="203">
        <v>43.76</v>
      </c>
      <c r="Y84" s="203">
        <v>0</v>
      </c>
      <c r="Z84" s="203">
        <v>0</v>
      </c>
      <c r="AA84" s="203">
        <v>20.170000000000002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-0.39</v>
      </c>
      <c r="AH84" s="203">
        <v>0</v>
      </c>
      <c r="AI84" s="203">
        <v>0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250</v>
      </c>
      <c r="M85" s="203">
        <v>13.64</v>
      </c>
      <c r="N85" s="203">
        <v>35.04</v>
      </c>
      <c r="O85" s="203">
        <v>0</v>
      </c>
      <c r="P85" s="203">
        <v>41.33</v>
      </c>
      <c r="Q85" s="203">
        <v>1.93</v>
      </c>
      <c r="R85" s="203">
        <v>3.87</v>
      </c>
      <c r="S85" s="203">
        <v>2.9</v>
      </c>
      <c r="T85" s="203">
        <v>0</v>
      </c>
      <c r="U85" s="203">
        <v>51.76</v>
      </c>
      <c r="V85" s="203">
        <v>6.15</v>
      </c>
      <c r="W85" s="203">
        <v>2.9</v>
      </c>
      <c r="X85" s="203">
        <v>43.76</v>
      </c>
      <c r="Y85" s="203">
        <v>0</v>
      </c>
      <c r="Z85" s="203">
        <v>0</v>
      </c>
      <c r="AA85" s="203">
        <v>6.81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-0.39</v>
      </c>
      <c r="AH85" s="203">
        <v>0</v>
      </c>
      <c r="AI85" s="203">
        <v>0</v>
      </c>
      <c r="AJ85" s="203">
        <v>0</v>
      </c>
      <c r="AK85" s="203">
        <v>50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197.25</v>
      </c>
      <c r="M86" s="203">
        <v>13.64</v>
      </c>
      <c r="N86" s="203">
        <v>35.04</v>
      </c>
      <c r="O86" s="203">
        <v>0</v>
      </c>
      <c r="P86" s="203">
        <v>41.33</v>
      </c>
      <c r="Q86" s="203">
        <v>1.93</v>
      </c>
      <c r="R86" s="203">
        <v>3.87</v>
      </c>
      <c r="S86" s="203">
        <v>2.9</v>
      </c>
      <c r="T86" s="203">
        <v>0</v>
      </c>
      <c r="U86" s="203">
        <v>51.76</v>
      </c>
      <c r="V86" s="203">
        <v>6.15</v>
      </c>
      <c r="W86" s="203">
        <v>2.9</v>
      </c>
      <c r="X86" s="203">
        <v>43.76</v>
      </c>
      <c r="Y86" s="203">
        <v>0</v>
      </c>
      <c r="Z86" s="203">
        <v>0</v>
      </c>
      <c r="AA86" s="203">
        <v>6.81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-0.39</v>
      </c>
      <c r="AH86" s="203">
        <v>0</v>
      </c>
      <c r="AI86" s="203">
        <v>0</v>
      </c>
      <c r="AJ86" s="203">
        <v>0</v>
      </c>
      <c r="AK86" s="203">
        <v>50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197.25</v>
      </c>
      <c r="M87" s="203">
        <v>13.64</v>
      </c>
      <c r="N87" s="203">
        <v>35.04</v>
      </c>
      <c r="O87" s="203">
        <v>0</v>
      </c>
      <c r="P87" s="203">
        <v>41.33</v>
      </c>
      <c r="Q87" s="203">
        <v>1.93</v>
      </c>
      <c r="R87" s="203">
        <v>3.87</v>
      </c>
      <c r="S87" s="203">
        <v>2.9</v>
      </c>
      <c r="T87" s="203">
        <v>0</v>
      </c>
      <c r="U87" s="203">
        <v>51.76</v>
      </c>
      <c r="V87" s="203">
        <v>6.15</v>
      </c>
      <c r="W87" s="203">
        <v>2.9</v>
      </c>
      <c r="X87" s="203">
        <v>43.76</v>
      </c>
      <c r="Y87" s="203">
        <v>0</v>
      </c>
      <c r="Z87" s="203">
        <v>0</v>
      </c>
      <c r="AA87" s="203">
        <v>6.81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-0.39</v>
      </c>
      <c r="AH87" s="203">
        <v>0</v>
      </c>
      <c r="AI87" s="203">
        <v>0</v>
      </c>
      <c r="AJ87" s="203">
        <v>0</v>
      </c>
      <c r="AK87" s="203">
        <v>50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197.25</v>
      </c>
      <c r="M88" s="203">
        <v>13.64</v>
      </c>
      <c r="N88" s="203">
        <v>35.04</v>
      </c>
      <c r="O88" s="203">
        <v>0</v>
      </c>
      <c r="P88" s="203">
        <v>41.33</v>
      </c>
      <c r="Q88" s="203">
        <v>1.93</v>
      </c>
      <c r="R88" s="203">
        <v>3.87</v>
      </c>
      <c r="S88" s="203">
        <v>2.9</v>
      </c>
      <c r="T88" s="203">
        <v>0</v>
      </c>
      <c r="U88" s="203">
        <v>51.76</v>
      </c>
      <c r="V88" s="203">
        <v>6.15</v>
      </c>
      <c r="W88" s="203">
        <v>2.9</v>
      </c>
      <c r="X88" s="203">
        <v>43.76</v>
      </c>
      <c r="Y88" s="203">
        <v>0</v>
      </c>
      <c r="Z88" s="203">
        <v>0</v>
      </c>
      <c r="AA88" s="203">
        <v>6.81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-0.39</v>
      </c>
      <c r="AH88" s="203">
        <v>0</v>
      </c>
      <c r="AI88" s="203">
        <v>0</v>
      </c>
      <c r="AJ88" s="203">
        <v>0</v>
      </c>
      <c r="AK88" s="203">
        <v>50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197.24</v>
      </c>
      <c r="M89" s="203">
        <v>13.64</v>
      </c>
      <c r="N89" s="203">
        <v>35.04</v>
      </c>
      <c r="O89" s="203">
        <v>0</v>
      </c>
      <c r="P89" s="203">
        <v>41.33</v>
      </c>
      <c r="Q89" s="203">
        <v>1.94</v>
      </c>
      <c r="R89" s="203">
        <v>3.88</v>
      </c>
      <c r="S89" s="203">
        <v>2.9</v>
      </c>
      <c r="T89" s="203">
        <v>0</v>
      </c>
      <c r="U89" s="203">
        <v>51.76</v>
      </c>
      <c r="V89" s="203">
        <v>6.15</v>
      </c>
      <c r="W89" s="203">
        <v>2.9</v>
      </c>
      <c r="X89" s="203">
        <v>43.76</v>
      </c>
      <c r="Y89" s="203">
        <v>0</v>
      </c>
      <c r="Z89" s="203">
        <v>33.31</v>
      </c>
      <c r="AA89" s="203">
        <v>6.81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-0.39</v>
      </c>
      <c r="AH89" s="203">
        <v>0</v>
      </c>
      <c r="AI89" s="203">
        <v>0</v>
      </c>
      <c r="AJ89" s="203">
        <v>0</v>
      </c>
      <c r="AK89" s="203">
        <v>50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197.24</v>
      </c>
      <c r="M90" s="203">
        <v>13.64</v>
      </c>
      <c r="N90" s="203">
        <v>35.04</v>
      </c>
      <c r="O90" s="203">
        <v>0</v>
      </c>
      <c r="P90" s="203">
        <v>41.33</v>
      </c>
      <c r="Q90" s="203">
        <v>1.93</v>
      </c>
      <c r="R90" s="203">
        <v>3.87</v>
      </c>
      <c r="S90" s="203">
        <v>2.9</v>
      </c>
      <c r="T90" s="203">
        <v>0</v>
      </c>
      <c r="U90" s="203">
        <v>51.76</v>
      </c>
      <c r="V90" s="203">
        <v>6.15</v>
      </c>
      <c r="W90" s="203">
        <v>2.9</v>
      </c>
      <c r="X90" s="203">
        <v>43.76</v>
      </c>
      <c r="Y90" s="203">
        <v>0</v>
      </c>
      <c r="Z90" s="203">
        <v>33.31</v>
      </c>
      <c r="AA90" s="203">
        <v>6.81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-0.39</v>
      </c>
      <c r="AH90" s="203">
        <v>0</v>
      </c>
      <c r="AI90" s="203">
        <v>0</v>
      </c>
      <c r="AJ90" s="203">
        <v>0</v>
      </c>
      <c r="AK90" s="203">
        <v>50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1.56</v>
      </c>
      <c r="L91" s="203">
        <v>197.24</v>
      </c>
      <c r="M91" s="203">
        <v>13.64</v>
      </c>
      <c r="N91" s="203">
        <v>35.04</v>
      </c>
      <c r="O91" s="203">
        <v>0</v>
      </c>
      <c r="P91" s="203">
        <v>41.33</v>
      </c>
      <c r="Q91" s="203">
        <v>3.1</v>
      </c>
      <c r="R91" s="203">
        <v>6.59</v>
      </c>
      <c r="S91" s="203">
        <v>4.1399999999999997</v>
      </c>
      <c r="T91" s="203">
        <v>0</v>
      </c>
      <c r="U91" s="203">
        <v>51.76</v>
      </c>
      <c r="V91" s="203">
        <v>6.15</v>
      </c>
      <c r="W91" s="203">
        <v>2.9</v>
      </c>
      <c r="X91" s="203">
        <v>43.76</v>
      </c>
      <c r="Y91" s="203">
        <v>0</v>
      </c>
      <c r="Z91" s="203">
        <v>33.31</v>
      </c>
      <c r="AA91" s="203">
        <v>14.24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-0.39</v>
      </c>
      <c r="AH91" s="203">
        <v>0</v>
      </c>
      <c r="AI91" s="203">
        <v>0</v>
      </c>
      <c r="AJ91" s="203">
        <v>0</v>
      </c>
      <c r="AK91" s="203">
        <v>57.81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1.56</v>
      </c>
      <c r="L92" s="203">
        <v>197.24</v>
      </c>
      <c r="M92" s="203">
        <v>13.64</v>
      </c>
      <c r="N92" s="203">
        <v>35.04</v>
      </c>
      <c r="O92" s="203">
        <v>0</v>
      </c>
      <c r="P92" s="203">
        <v>41.33</v>
      </c>
      <c r="Q92" s="203">
        <v>3.1</v>
      </c>
      <c r="R92" s="203">
        <v>6.59</v>
      </c>
      <c r="S92" s="203">
        <v>4.1399999999999997</v>
      </c>
      <c r="T92" s="203">
        <v>0</v>
      </c>
      <c r="U92" s="203">
        <v>51.76</v>
      </c>
      <c r="V92" s="203">
        <v>6.15</v>
      </c>
      <c r="W92" s="203">
        <v>2.9</v>
      </c>
      <c r="X92" s="203">
        <v>43.76</v>
      </c>
      <c r="Y92" s="203">
        <v>0</v>
      </c>
      <c r="Z92" s="203">
        <v>33.31</v>
      </c>
      <c r="AA92" s="203">
        <v>14.24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-0.39</v>
      </c>
      <c r="AH92" s="203">
        <v>0</v>
      </c>
      <c r="AI92" s="203">
        <v>0</v>
      </c>
      <c r="AJ92" s="203">
        <v>0</v>
      </c>
      <c r="AK92" s="203">
        <v>57.81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1.56</v>
      </c>
      <c r="L93" s="203">
        <v>197.24</v>
      </c>
      <c r="M93" s="203">
        <v>13.64</v>
      </c>
      <c r="N93" s="203">
        <v>35.04</v>
      </c>
      <c r="O93" s="203">
        <v>0</v>
      </c>
      <c r="P93" s="203">
        <v>41.33</v>
      </c>
      <c r="Q93" s="203">
        <v>3.11</v>
      </c>
      <c r="R93" s="203">
        <v>6.59</v>
      </c>
      <c r="S93" s="203">
        <v>4.1399999999999997</v>
      </c>
      <c r="T93" s="203">
        <v>0</v>
      </c>
      <c r="U93" s="203">
        <v>51.76</v>
      </c>
      <c r="V93" s="203">
        <v>6.15</v>
      </c>
      <c r="W93" s="203">
        <v>2.9</v>
      </c>
      <c r="X93" s="203">
        <v>43.76</v>
      </c>
      <c r="Y93" s="203">
        <v>0</v>
      </c>
      <c r="Z93" s="203">
        <v>33.31</v>
      </c>
      <c r="AA93" s="203">
        <v>14.24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-0.39</v>
      </c>
      <c r="AH93" s="203">
        <v>0</v>
      </c>
      <c r="AI93" s="203">
        <v>0</v>
      </c>
      <c r="AJ93" s="203">
        <v>0</v>
      </c>
      <c r="AK93" s="203">
        <v>57.81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1.56</v>
      </c>
      <c r="L94" s="203">
        <v>197.24</v>
      </c>
      <c r="M94" s="203">
        <v>13.64</v>
      </c>
      <c r="N94" s="203">
        <v>35.04</v>
      </c>
      <c r="O94" s="203">
        <v>0</v>
      </c>
      <c r="P94" s="203">
        <v>41.33</v>
      </c>
      <c r="Q94" s="203">
        <v>3.11</v>
      </c>
      <c r="R94" s="203">
        <v>6.59</v>
      </c>
      <c r="S94" s="203">
        <v>4.1399999999999997</v>
      </c>
      <c r="T94" s="203">
        <v>0</v>
      </c>
      <c r="U94" s="203">
        <v>51.76</v>
      </c>
      <c r="V94" s="203">
        <v>6.15</v>
      </c>
      <c r="W94" s="203">
        <v>2.9</v>
      </c>
      <c r="X94" s="203">
        <v>43.76</v>
      </c>
      <c r="Y94" s="203">
        <v>0</v>
      </c>
      <c r="Z94" s="203">
        <v>33.31</v>
      </c>
      <c r="AA94" s="203">
        <v>14.24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-0.39</v>
      </c>
      <c r="AH94" s="203">
        <v>0</v>
      </c>
      <c r="AI94" s="203">
        <v>0</v>
      </c>
      <c r="AJ94" s="203">
        <v>0</v>
      </c>
      <c r="AK94" s="203">
        <v>57.81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1.56</v>
      </c>
      <c r="L95" s="203">
        <v>197.24</v>
      </c>
      <c r="M95" s="203">
        <v>13.64</v>
      </c>
      <c r="N95" s="203">
        <v>35.04</v>
      </c>
      <c r="O95" s="203">
        <v>0</v>
      </c>
      <c r="P95" s="203">
        <v>41.33</v>
      </c>
      <c r="Q95" s="203">
        <v>3.49</v>
      </c>
      <c r="R95" s="203">
        <v>6.59</v>
      </c>
      <c r="S95" s="203">
        <v>4.1399999999999997</v>
      </c>
      <c r="T95" s="203">
        <v>0</v>
      </c>
      <c r="U95" s="203">
        <v>51.76</v>
      </c>
      <c r="V95" s="203">
        <v>6.15</v>
      </c>
      <c r="W95" s="203">
        <v>2.9</v>
      </c>
      <c r="X95" s="203">
        <v>43.76</v>
      </c>
      <c r="Y95" s="203">
        <v>0</v>
      </c>
      <c r="Z95" s="203">
        <v>33.31</v>
      </c>
      <c r="AA95" s="203">
        <v>14.24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-0.39</v>
      </c>
      <c r="AH95" s="203">
        <v>0</v>
      </c>
      <c r="AI95" s="203">
        <v>0</v>
      </c>
      <c r="AJ95" s="203">
        <v>0</v>
      </c>
      <c r="AK95" s="203">
        <v>57.81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1.56</v>
      </c>
      <c r="L96" s="203">
        <v>197.24</v>
      </c>
      <c r="M96" s="203">
        <v>13.64</v>
      </c>
      <c r="N96" s="203">
        <v>35.04</v>
      </c>
      <c r="O96" s="203">
        <v>0</v>
      </c>
      <c r="P96" s="203">
        <v>41.33</v>
      </c>
      <c r="Q96" s="203">
        <v>3.49</v>
      </c>
      <c r="R96" s="203">
        <v>6.59</v>
      </c>
      <c r="S96" s="203">
        <v>4.1399999999999997</v>
      </c>
      <c r="T96" s="203">
        <v>0</v>
      </c>
      <c r="U96" s="203">
        <v>51.76</v>
      </c>
      <c r="V96" s="203">
        <v>6.15</v>
      </c>
      <c r="W96" s="203">
        <v>2.9</v>
      </c>
      <c r="X96" s="203">
        <v>43.76</v>
      </c>
      <c r="Y96" s="203">
        <v>0</v>
      </c>
      <c r="Z96" s="203">
        <v>33.31</v>
      </c>
      <c r="AA96" s="203">
        <v>14.24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-0.39</v>
      </c>
      <c r="AH96" s="203">
        <v>0</v>
      </c>
      <c r="AI96" s="203">
        <v>0</v>
      </c>
      <c r="AJ96" s="203">
        <v>0</v>
      </c>
      <c r="AK96" s="203">
        <v>57.81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1.56</v>
      </c>
      <c r="L97" s="203">
        <v>197.24</v>
      </c>
      <c r="M97" s="203">
        <v>13.64</v>
      </c>
      <c r="N97" s="203">
        <v>35.04</v>
      </c>
      <c r="O97" s="203">
        <v>0</v>
      </c>
      <c r="P97" s="203">
        <v>41.33</v>
      </c>
      <c r="Q97" s="203">
        <v>3.49</v>
      </c>
      <c r="R97" s="203">
        <v>6.59</v>
      </c>
      <c r="S97" s="203">
        <v>4.1399999999999997</v>
      </c>
      <c r="T97" s="203">
        <v>0</v>
      </c>
      <c r="U97" s="203">
        <v>51.76</v>
      </c>
      <c r="V97" s="203">
        <v>6.15</v>
      </c>
      <c r="W97" s="203">
        <v>2.9</v>
      </c>
      <c r="X97" s="203">
        <v>43.76</v>
      </c>
      <c r="Y97" s="203">
        <v>0</v>
      </c>
      <c r="Z97" s="203">
        <v>33.31</v>
      </c>
      <c r="AA97" s="203">
        <v>14.24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-0.39</v>
      </c>
      <c r="AH97" s="203">
        <v>0</v>
      </c>
      <c r="AI97" s="203">
        <v>0</v>
      </c>
      <c r="AJ97" s="203">
        <v>0</v>
      </c>
      <c r="AK97" s="203">
        <v>57.81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1.56</v>
      </c>
      <c r="L98" s="203">
        <v>197.24</v>
      </c>
      <c r="M98" s="203">
        <v>13.64</v>
      </c>
      <c r="N98" s="203">
        <v>35.04</v>
      </c>
      <c r="O98" s="203">
        <v>0</v>
      </c>
      <c r="P98" s="203">
        <v>41.33</v>
      </c>
      <c r="Q98" s="203">
        <v>3.49</v>
      </c>
      <c r="R98" s="203">
        <v>6.59</v>
      </c>
      <c r="S98" s="203">
        <v>4.1399999999999997</v>
      </c>
      <c r="T98" s="203">
        <v>0</v>
      </c>
      <c r="U98" s="203">
        <v>51.76</v>
      </c>
      <c r="V98" s="203">
        <v>6.15</v>
      </c>
      <c r="W98" s="203">
        <v>2.9</v>
      </c>
      <c r="X98" s="203">
        <v>43.76</v>
      </c>
      <c r="Y98" s="203">
        <v>0</v>
      </c>
      <c r="Z98" s="203">
        <v>33.31</v>
      </c>
      <c r="AA98" s="203">
        <v>14.24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-0.39</v>
      </c>
      <c r="AH98" s="203">
        <v>0</v>
      </c>
      <c r="AI98" s="203">
        <v>0</v>
      </c>
      <c r="AJ98" s="203">
        <v>0</v>
      </c>
      <c r="AK98" s="203">
        <v>57.81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5.1682499999999965E-2</v>
      </c>
      <c r="L99">
        <f t="shared" si="0"/>
        <v>5.3948125000000031</v>
      </c>
      <c r="M99">
        <f t="shared" si="0"/>
        <v>0.33075500000000047</v>
      </c>
      <c r="N99">
        <f t="shared" si="0"/>
        <v>0.84023749999999942</v>
      </c>
      <c r="O99">
        <f t="shared" si="0"/>
        <v>0</v>
      </c>
      <c r="P99">
        <f t="shared" si="0"/>
        <v>0.9919174999999989</v>
      </c>
      <c r="Q99">
        <f t="shared" si="0"/>
        <v>0.13018750000000009</v>
      </c>
      <c r="R99">
        <f t="shared" si="0"/>
        <v>0.25514750000000014</v>
      </c>
      <c r="S99">
        <f t="shared" si="0"/>
        <v>0.15948500000000015</v>
      </c>
      <c r="T99">
        <f t="shared" si="0"/>
        <v>0</v>
      </c>
      <c r="U99">
        <f t="shared" si="0"/>
        <v>1.2422400000000029</v>
      </c>
      <c r="V99">
        <f t="shared" si="0"/>
        <v>0.14554249999999974</v>
      </c>
      <c r="W99">
        <f t="shared" si="0"/>
        <v>0.19405750000000005</v>
      </c>
      <c r="X99">
        <f t="shared" si="0"/>
        <v>1.0365800000000025</v>
      </c>
      <c r="Y99">
        <f t="shared" si="0"/>
        <v>0</v>
      </c>
      <c r="Z99">
        <f t="shared" si="0"/>
        <v>0.80275000000000019</v>
      </c>
      <c r="AA99">
        <f t="shared" si="0"/>
        <v>0.4090875000000001</v>
      </c>
      <c r="AB99">
        <f t="shared" si="0"/>
        <v>0</v>
      </c>
      <c r="AC99">
        <f t="shared" si="0"/>
        <v>0.28335000000000005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-9.3600000000000107E-3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1.5476400000000017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0.21583000000000016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44828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-0.61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-0.61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-0.61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-0.61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-0.61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-0.61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-0.61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-0.61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-0.61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-0.61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-0.61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-0.61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-0.61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-0.61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-0.61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-0.61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-0.61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-0.61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-0.61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-0.61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-0.61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-0.61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-0.61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-0.61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-0.61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-0.61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-0.61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-0.61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-0.61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-0.61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-0.61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-0.61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-0.61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-0.61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1.56</v>
      </c>
      <c r="AD37" s="203">
        <v>0</v>
      </c>
      <c r="AE37" s="203">
        <v>0</v>
      </c>
      <c r="AF37" s="203">
        <v>0</v>
      </c>
      <c r="AG37" s="203">
        <v>-0.61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-0.61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-0.61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-0.61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-0.61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-0.61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1.56</v>
      </c>
      <c r="AD43" s="203">
        <v>0</v>
      </c>
      <c r="AE43" s="203">
        <v>0</v>
      </c>
      <c r="AF43" s="203">
        <v>0</v>
      </c>
      <c r="AG43" s="203">
        <v>-0.61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1.52</v>
      </c>
      <c r="AD44" s="203">
        <v>0</v>
      </c>
      <c r="AE44" s="203">
        <v>0</v>
      </c>
      <c r="AF44" s="203">
        <v>0</v>
      </c>
      <c r="AG44" s="203">
        <v>-0.61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-0.61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-0.61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-0.61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-0.61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-0.61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-0.61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-0.61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1.52</v>
      </c>
      <c r="AD52" s="203">
        <v>0</v>
      </c>
      <c r="AE52" s="203">
        <v>0</v>
      </c>
      <c r="AF52" s="203">
        <v>0</v>
      </c>
      <c r="AG52" s="203">
        <v>-0.61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1.52</v>
      </c>
      <c r="AD53" s="203">
        <v>0</v>
      </c>
      <c r="AE53" s="203">
        <v>0</v>
      </c>
      <c r="AF53" s="203">
        <v>0</v>
      </c>
      <c r="AG53" s="203">
        <v>-0.61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-0.61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-0.61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-0.61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-0.61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-0.61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-0.61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-0.61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-0.61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-0.61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-0.61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-0.61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-0.61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-0.61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1.52</v>
      </c>
      <c r="AD67" s="203">
        <v>0</v>
      </c>
      <c r="AE67" s="203">
        <v>0</v>
      </c>
      <c r="AF67" s="203">
        <v>0</v>
      </c>
      <c r="AG67" s="203">
        <v>-0.61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-0.61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-0.61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-0.61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-0.61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-0.61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-0.61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-0.61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-0.61</v>
      </c>
      <c r="AH75" s="203">
        <v>0</v>
      </c>
      <c r="AI75" s="203">
        <v>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-0.61</v>
      </c>
      <c r="AH76" s="203">
        <v>0</v>
      </c>
      <c r="AI76" s="203">
        <v>0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-0.61</v>
      </c>
      <c r="AH77" s="203">
        <v>0</v>
      </c>
      <c r="AI77" s="203">
        <v>0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-0.61</v>
      </c>
      <c r="AH78" s="203">
        <v>0</v>
      </c>
      <c r="AI78" s="203">
        <v>0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-0.61</v>
      </c>
      <c r="AH79" s="203">
        <v>0</v>
      </c>
      <c r="AI79" s="203">
        <v>0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-0.61</v>
      </c>
      <c r="AH80" s="203">
        <v>0</v>
      </c>
      <c r="AI80" s="203">
        <v>0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-0.61</v>
      </c>
      <c r="AH81" s="203">
        <v>0</v>
      </c>
      <c r="AI81" s="203">
        <v>0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-0.61</v>
      </c>
      <c r="AH82" s="203">
        <v>0</v>
      </c>
      <c r="AI82" s="203">
        <v>0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-0.61</v>
      </c>
      <c r="AH83" s="203">
        <v>0</v>
      </c>
      <c r="AI83" s="203">
        <v>0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-0.61</v>
      </c>
      <c r="AH84" s="203">
        <v>0</v>
      </c>
      <c r="AI84" s="203">
        <v>0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-0.61</v>
      </c>
      <c r="AH85" s="203">
        <v>0</v>
      </c>
      <c r="AI85" s="203">
        <v>0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-0.61</v>
      </c>
      <c r="AH86" s="203">
        <v>0</v>
      </c>
      <c r="AI86" s="203">
        <v>0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-0.61</v>
      </c>
      <c r="AH87" s="203">
        <v>0</v>
      </c>
      <c r="AI87" s="203">
        <v>0</v>
      </c>
      <c r="AJ87" s="203">
        <v>0</v>
      </c>
      <c r="AK87" s="203">
        <v>29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-0.61</v>
      </c>
      <c r="AH88" s="203">
        <v>0</v>
      </c>
      <c r="AI88" s="203">
        <v>0</v>
      </c>
      <c r="AJ88" s="203">
        <v>0</v>
      </c>
      <c r="AK88" s="203">
        <v>29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-0.61</v>
      </c>
      <c r="AH89" s="203">
        <v>0</v>
      </c>
      <c r="AI89" s="203">
        <v>0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-0.61</v>
      </c>
      <c r="AH90" s="203">
        <v>0</v>
      </c>
      <c r="AI90" s="203">
        <v>0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-0.61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-0.61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-0.61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-0.61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-0.61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-0.61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-0.61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-0.61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4.8874999999999898E-2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-1.463999999999999E-2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0.69599999999999995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-0.12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-0.12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-0.12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-0.12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-0.12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-0.12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-0.12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-0.12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-0.12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-0.12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-0.12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-0.12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-0.12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-0.12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-0.12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-0.12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-0.12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-0.12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-0.12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-0.12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-0.12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-0.12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-0.12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-0.12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-0.12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-0.12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-0.12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-0.12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-0.12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-0.12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-0.12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-0.12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-0.12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-0.12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-0.12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-0.12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-0.12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-0.12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-0.12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-0.12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-0.12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-0.12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-0.12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-0.12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-0.12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-0.12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-0.12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-0.12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-0.12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-0.12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-0.12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-0.12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-0.12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-0.12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-0.12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-0.12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-0.12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-0.12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-0.12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-0.12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-0.12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-0.12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-0.12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-0.12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-0.12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-0.12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-0.12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-0.12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-0.12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-0.12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-0.12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-0.12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-0.12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-0.12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-0.12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-0.12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-0.12</v>
      </c>
      <c r="AH79" s="203">
        <v>0</v>
      </c>
      <c r="AI79" s="203">
        <v>0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-0.12</v>
      </c>
      <c r="AH80" s="203">
        <v>0</v>
      </c>
      <c r="AI80" s="203">
        <v>0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-0.12</v>
      </c>
      <c r="AH81" s="203">
        <v>0</v>
      </c>
      <c r="AI81" s="203">
        <v>0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-0.12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-0.12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-0.12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-0.12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-0.12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-0.12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-0.12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-0.12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-0.12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-0.12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-0.12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-0.12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-0.12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-0.12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-0.12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-0.12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-0.12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-2.8799999999999958E-3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-2</v>
      </c>
      <c r="H3" s="203">
        <v>0</v>
      </c>
      <c r="I3" s="203">
        <v>0</v>
      </c>
      <c r="J3" s="203">
        <v>0</v>
      </c>
      <c r="K3" s="203">
        <v>246.38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-2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-2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-2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-2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29</v>
      </c>
      <c r="D8" s="26">
        <v>0</v>
      </c>
      <c r="E8" s="26">
        <v>0</v>
      </c>
      <c r="F8" s="26">
        <v>0</v>
      </c>
      <c r="G8" s="203">
        <v>-2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29</v>
      </c>
      <c r="D9" s="26">
        <v>0</v>
      </c>
      <c r="E9" s="26">
        <v>0</v>
      </c>
      <c r="F9" s="26">
        <v>0</v>
      </c>
      <c r="G9" s="203">
        <v>-2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29</v>
      </c>
      <c r="D10" s="26">
        <v>0</v>
      </c>
      <c r="E10" s="26">
        <v>0</v>
      </c>
      <c r="F10" s="26">
        <v>0</v>
      </c>
      <c r="G10" s="203">
        <v>-2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29</v>
      </c>
      <c r="D11" s="26">
        <v>0</v>
      </c>
      <c r="E11" s="26">
        <v>0</v>
      </c>
      <c r="F11" s="26">
        <v>0</v>
      </c>
      <c r="G11" s="203">
        <v>-2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29</v>
      </c>
      <c r="D12" s="26">
        <v>0</v>
      </c>
      <c r="E12" s="26">
        <v>0</v>
      </c>
      <c r="F12" s="26">
        <v>0</v>
      </c>
      <c r="G12" s="203">
        <v>-2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29</v>
      </c>
      <c r="D13" s="26">
        <v>0</v>
      </c>
      <c r="E13" s="26">
        <v>0</v>
      </c>
      <c r="F13" s="26">
        <v>0</v>
      </c>
      <c r="G13" s="203">
        <v>-2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29</v>
      </c>
      <c r="D14" s="26">
        <v>0</v>
      </c>
      <c r="E14" s="26">
        <v>0</v>
      </c>
      <c r="F14" s="26">
        <v>0</v>
      </c>
      <c r="G14" s="203">
        <v>-2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29</v>
      </c>
      <c r="D15" s="26">
        <v>0</v>
      </c>
      <c r="E15" s="26">
        <v>0</v>
      </c>
      <c r="F15" s="26">
        <v>0</v>
      </c>
      <c r="G15" s="203">
        <v>-2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29</v>
      </c>
      <c r="D16" s="26">
        <v>0</v>
      </c>
      <c r="E16" s="26">
        <v>0</v>
      </c>
      <c r="F16" s="26">
        <v>0</v>
      </c>
      <c r="G16" s="203">
        <v>-2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29</v>
      </c>
      <c r="D17" s="26">
        <v>0</v>
      </c>
      <c r="E17" s="26">
        <v>0</v>
      </c>
      <c r="F17" s="26">
        <v>0</v>
      </c>
      <c r="G17" s="203">
        <v>-2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29</v>
      </c>
      <c r="D18" s="26">
        <v>0</v>
      </c>
      <c r="E18" s="26">
        <v>0</v>
      </c>
      <c r="F18" s="26">
        <v>0</v>
      </c>
      <c r="G18" s="203">
        <v>-2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3">
        <v>-2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3">
        <v>-2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3">
        <v>-2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3">
        <v>-2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3">
        <v>-2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3">
        <v>-2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3">
        <v>-2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3">
        <v>-2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3">
        <v>-2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3">
        <v>-2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3">
        <v>-2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-2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-2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-2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-2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-2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-2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-2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-2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-2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-2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-2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-2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-2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-2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-2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-2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-2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-2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-2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-2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-2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-2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-2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3">
        <v>-2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-2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-2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-2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-2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-2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-2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-2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-2</v>
      </c>
      <c r="H61" s="203">
        <v>0</v>
      </c>
      <c r="I61" s="203">
        <v>0</v>
      </c>
      <c r="J61" s="203">
        <v>0</v>
      </c>
      <c r="K61" s="203">
        <v>236.92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35.75</v>
      </c>
      <c r="D62" s="26">
        <v>0</v>
      </c>
      <c r="E62" s="26">
        <v>0</v>
      </c>
      <c r="F62" s="26">
        <v>0</v>
      </c>
      <c r="G62" s="203">
        <v>-2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3">
        <v>-2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3">
        <v>-2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-2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-2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-2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-2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-2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-2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-2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-2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3">
        <v>-2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-2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-2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-2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-2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-2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-2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-2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-2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-2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3">
        <v>-2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3">
        <v>-2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3">
        <v>-2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3">
        <v>-2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3">
        <v>-2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3">
        <v>-2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3">
        <v>-2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3">
        <v>-2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-2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-2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-2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-2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-2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-2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-2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-2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0.86243749999999997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-4.8000000000000001E-2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6.4658250000000006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15.13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0.96</v>
      </c>
      <c r="K3" s="203">
        <v>77.180000000000007</v>
      </c>
      <c r="L3" s="203">
        <v>59.29</v>
      </c>
      <c r="M3" s="203">
        <v>1.05</v>
      </c>
      <c r="N3" s="203">
        <v>1.72</v>
      </c>
      <c r="O3" s="203">
        <v>2.4300000000000002</v>
      </c>
      <c r="P3" s="203">
        <v>0.91</v>
      </c>
      <c r="Q3" s="203">
        <v>6.55</v>
      </c>
      <c r="R3" s="203">
        <v>12.91</v>
      </c>
      <c r="S3" s="203">
        <v>8.01</v>
      </c>
      <c r="T3" s="203">
        <v>0</v>
      </c>
      <c r="U3" s="203">
        <v>1.71</v>
      </c>
      <c r="V3" s="203">
        <v>9.1</v>
      </c>
      <c r="W3" s="203">
        <v>10.45</v>
      </c>
      <c r="X3" s="203">
        <v>50.29</v>
      </c>
      <c r="Y3" s="203">
        <v>0</v>
      </c>
      <c r="Z3" s="203">
        <v>49.23</v>
      </c>
      <c r="AA3" s="203">
        <v>14.32</v>
      </c>
      <c r="AB3" s="203">
        <v>0</v>
      </c>
      <c r="AC3" s="203">
        <v>20.67</v>
      </c>
      <c r="AD3" s="203">
        <v>0</v>
      </c>
      <c r="AE3" s="203">
        <v>0</v>
      </c>
      <c r="AF3" s="203">
        <v>0</v>
      </c>
      <c r="AG3" s="203">
        <v>34.51</v>
      </c>
      <c r="AH3" s="203">
        <v>0</v>
      </c>
      <c r="AI3" s="203">
        <v>57.43</v>
      </c>
      <c r="AJ3" s="203">
        <v>0</v>
      </c>
      <c r="AK3" s="203">
        <v>23.62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15.13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0.96</v>
      </c>
      <c r="K4" s="203">
        <v>77.2</v>
      </c>
      <c r="L4" s="203">
        <v>59.29</v>
      </c>
      <c r="M4" s="203">
        <v>1.05</v>
      </c>
      <c r="N4" s="203">
        <v>1.72</v>
      </c>
      <c r="O4" s="203">
        <v>2.4300000000000002</v>
      </c>
      <c r="P4" s="203">
        <v>0.91</v>
      </c>
      <c r="Q4" s="203">
        <v>6.55</v>
      </c>
      <c r="R4" s="203">
        <v>12.91</v>
      </c>
      <c r="S4" s="203">
        <v>8.01</v>
      </c>
      <c r="T4" s="203">
        <v>0</v>
      </c>
      <c r="U4" s="203">
        <v>1.71</v>
      </c>
      <c r="V4" s="203">
        <v>9.1</v>
      </c>
      <c r="W4" s="203">
        <v>10.45</v>
      </c>
      <c r="X4" s="203">
        <v>50.29</v>
      </c>
      <c r="Y4" s="203">
        <v>0</v>
      </c>
      <c r="Z4" s="203">
        <v>49.23</v>
      </c>
      <c r="AA4" s="203">
        <v>14.32</v>
      </c>
      <c r="AB4" s="203">
        <v>0</v>
      </c>
      <c r="AC4" s="203">
        <v>20.67</v>
      </c>
      <c r="AD4" s="203">
        <v>0</v>
      </c>
      <c r="AE4" s="203">
        <v>0</v>
      </c>
      <c r="AF4" s="203">
        <v>0</v>
      </c>
      <c r="AG4" s="203">
        <v>34.51</v>
      </c>
      <c r="AH4" s="203">
        <v>0</v>
      </c>
      <c r="AI4" s="203">
        <v>57.43</v>
      </c>
      <c r="AJ4" s="203">
        <v>0</v>
      </c>
      <c r="AK4" s="203">
        <v>23.62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15.13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0.96</v>
      </c>
      <c r="K5" s="203">
        <v>77.180000000000007</v>
      </c>
      <c r="L5" s="203">
        <v>59.29</v>
      </c>
      <c r="M5" s="203">
        <v>1.05</v>
      </c>
      <c r="N5" s="203">
        <v>1.72</v>
      </c>
      <c r="O5" s="203">
        <v>2.4300000000000002</v>
      </c>
      <c r="P5" s="203">
        <v>0.91</v>
      </c>
      <c r="Q5" s="203">
        <v>6.55</v>
      </c>
      <c r="R5" s="203">
        <v>12.91</v>
      </c>
      <c r="S5" s="203">
        <v>8.01</v>
      </c>
      <c r="T5" s="203">
        <v>0</v>
      </c>
      <c r="U5" s="203">
        <v>1.71</v>
      </c>
      <c r="V5" s="203">
        <v>9.1</v>
      </c>
      <c r="W5" s="203">
        <v>10.45</v>
      </c>
      <c r="X5" s="203">
        <v>50.29</v>
      </c>
      <c r="Y5" s="203">
        <v>0</v>
      </c>
      <c r="Z5" s="203">
        <v>49.23</v>
      </c>
      <c r="AA5" s="203">
        <v>14.32</v>
      </c>
      <c r="AB5" s="203">
        <v>0</v>
      </c>
      <c r="AC5" s="203">
        <v>20.67</v>
      </c>
      <c r="AD5" s="203">
        <v>0</v>
      </c>
      <c r="AE5" s="203">
        <v>0</v>
      </c>
      <c r="AF5" s="203">
        <v>0</v>
      </c>
      <c r="AG5" s="203">
        <v>34.51</v>
      </c>
      <c r="AH5" s="203">
        <v>0</v>
      </c>
      <c r="AI5" s="203">
        <v>57.43</v>
      </c>
      <c r="AJ5" s="203">
        <v>0</v>
      </c>
      <c r="AK5" s="203">
        <v>23.62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15.13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0.96</v>
      </c>
      <c r="K6" s="203">
        <v>77.2</v>
      </c>
      <c r="L6" s="203">
        <v>59.29</v>
      </c>
      <c r="M6" s="203">
        <v>1.05</v>
      </c>
      <c r="N6" s="203">
        <v>1.72</v>
      </c>
      <c r="O6" s="203">
        <v>2.4300000000000002</v>
      </c>
      <c r="P6" s="203">
        <v>0.91</v>
      </c>
      <c r="Q6" s="203">
        <v>6.55</v>
      </c>
      <c r="R6" s="203">
        <v>12.91</v>
      </c>
      <c r="S6" s="203">
        <v>8.01</v>
      </c>
      <c r="T6" s="203">
        <v>0</v>
      </c>
      <c r="U6" s="203">
        <v>1.71</v>
      </c>
      <c r="V6" s="203">
        <v>9.1</v>
      </c>
      <c r="W6" s="203">
        <v>10.45</v>
      </c>
      <c r="X6" s="203">
        <v>50.29</v>
      </c>
      <c r="Y6" s="203">
        <v>0</v>
      </c>
      <c r="Z6" s="203">
        <v>49.23</v>
      </c>
      <c r="AA6" s="203">
        <v>14.32</v>
      </c>
      <c r="AB6" s="203">
        <v>0</v>
      </c>
      <c r="AC6" s="203">
        <v>20.67</v>
      </c>
      <c r="AD6" s="203">
        <v>0</v>
      </c>
      <c r="AE6" s="203">
        <v>0</v>
      </c>
      <c r="AF6" s="203">
        <v>0</v>
      </c>
      <c r="AG6" s="203">
        <v>34.51</v>
      </c>
      <c r="AH6" s="203">
        <v>0</v>
      </c>
      <c r="AI6" s="203">
        <v>57.43</v>
      </c>
      <c r="AJ6" s="203">
        <v>0</v>
      </c>
      <c r="AK6" s="203">
        <v>23.62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15.13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0.96</v>
      </c>
      <c r="K7" s="203">
        <v>77.180000000000007</v>
      </c>
      <c r="L7" s="203">
        <v>59.29</v>
      </c>
      <c r="M7" s="203">
        <v>1.05</v>
      </c>
      <c r="N7" s="203">
        <v>1.72</v>
      </c>
      <c r="O7" s="203">
        <v>2.4300000000000002</v>
      </c>
      <c r="P7" s="203">
        <v>0.91</v>
      </c>
      <c r="Q7" s="203">
        <v>6.55</v>
      </c>
      <c r="R7" s="203">
        <v>12.91</v>
      </c>
      <c r="S7" s="203">
        <v>8.01</v>
      </c>
      <c r="T7" s="203">
        <v>0</v>
      </c>
      <c r="U7" s="203">
        <v>1.71</v>
      </c>
      <c r="V7" s="203">
        <v>9.1</v>
      </c>
      <c r="W7" s="203">
        <v>10.45</v>
      </c>
      <c r="X7" s="203">
        <v>50.29</v>
      </c>
      <c r="Y7" s="203">
        <v>0</v>
      </c>
      <c r="Z7" s="203">
        <v>49.23</v>
      </c>
      <c r="AA7" s="203">
        <v>14.32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34.51</v>
      </c>
      <c r="AH7" s="203">
        <v>0</v>
      </c>
      <c r="AI7" s="203">
        <v>57.43</v>
      </c>
      <c r="AJ7" s="203">
        <v>0</v>
      </c>
      <c r="AK7" s="203">
        <v>23.62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15.13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0.96</v>
      </c>
      <c r="K8" s="203">
        <v>77.2</v>
      </c>
      <c r="L8" s="203">
        <v>59.29</v>
      </c>
      <c r="M8" s="203">
        <v>1.05</v>
      </c>
      <c r="N8" s="203">
        <v>1.72</v>
      </c>
      <c r="O8" s="203">
        <v>2.4300000000000002</v>
      </c>
      <c r="P8" s="203">
        <v>0.91</v>
      </c>
      <c r="Q8" s="203">
        <v>6.55</v>
      </c>
      <c r="R8" s="203">
        <v>12.91</v>
      </c>
      <c r="S8" s="203">
        <v>8.01</v>
      </c>
      <c r="T8" s="203">
        <v>0</v>
      </c>
      <c r="U8" s="203">
        <v>1.71</v>
      </c>
      <c r="V8" s="203">
        <v>9.1</v>
      </c>
      <c r="W8" s="203">
        <v>10.45</v>
      </c>
      <c r="X8" s="203">
        <v>50.29</v>
      </c>
      <c r="Y8" s="203">
        <v>0</v>
      </c>
      <c r="Z8" s="203">
        <v>49.23</v>
      </c>
      <c r="AA8" s="203">
        <v>14.32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34.51</v>
      </c>
      <c r="AH8" s="203">
        <v>0</v>
      </c>
      <c r="AI8" s="203">
        <v>57.43</v>
      </c>
      <c r="AJ8" s="203">
        <v>0</v>
      </c>
      <c r="AK8" s="203">
        <v>23.62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15.13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0.96</v>
      </c>
      <c r="K9" s="203">
        <v>77.180000000000007</v>
      </c>
      <c r="L9" s="203">
        <v>59.29</v>
      </c>
      <c r="M9" s="203">
        <v>1.05</v>
      </c>
      <c r="N9" s="203">
        <v>1.72</v>
      </c>
      <c r="O9" s="203">
        <v>2.4300000000000002</v>
      </c>
      <c r="P9" s="203">
        <v>0.91</v>
      </c>
      <c r="Q9" s="203">
        <v>6.55</v>
      </c>
      <c r="R9" s="203">
        <v>12.91</v>
      </c>
      <c r="S9" s="203">
        <v>8.01</v>
      </c>
      <c r="T9" s="203">
        <v>0</v>
      </c>
      <c r="U9" s="203">
        <v>1.71</v>
      </c>
      <c r="V9" s="203">
        <v>9.1</v>
      </c>
      <c r="W9" s="203">
        <v>10.45</v>
      </c>
      <c r="X9" s="203">
        <v>50.29</v>
      </c>
      <c r="Y9" s="203">
        <v>0</v>
      </c>
      <c r="Z9" s="203">
        <v>49.23</v>
      </c>
      <c r="AA9" s="203">
        <v>14.32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34.51</v>
      </c>
      <c r="AH9" s="203">
        <v>0</v>
      </c>
      <c r="AI9" s="203">
        <v>57.43</v>
      </c>
      <c r="AJ9" s="203">
        <v>0</v>
      </c>
      <c r="AK9" s="203">
        <v>23.62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15.13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0.96</v>
      </c>
      <c r="K10" s="203">
        <v>77.2</v>
      </c>
      <c r="L10" s="203">
        <v>59.29</v>
      </c>
      <c r="M10" s="203">
        <v>1.05</v>
      </c>
      <c r="N10" s="203">
        <v>1.72</v>
      </c>
      <c r="O10" s="203">
        <v>2.4300000000000002</v>
      </c>
      <c r="P10" s="203">
        <v>0.91</v>
      </c>
      <c r="Q10" s="203">
        <v>6.55</v>
      </c>
      <c r="R10" s="203">
        <v>12.91</v>
      </c>
      <c r="S10" s="203">
        <v>8.01</v>
      </c>
      <c r="T10" s="203">
        <v>0</v>
      </c>
      <c r="U10" s="203">
        <v>1.71</v>
      </c>
      <c r="V10" s="203">
        <v>9.1</v>
      </c>
      <c r="W10" s="203">
        <v>10.45</v>
      </c>
      <c r="X10" s="203">
        <v>50.29</v>
      </c>
      <c r="Y10" s="203">
        <v>0</v>
      </c>
      <c r="Z10" s="203">
        <v>49.23</v>
      </c>
      <c r="AA10" s="203">
        <v>14.32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34.51</v>
      </c>
      <c r="AH10" s="203">
        <v>0</v>
      </c>
      <c r="AI10" s="203">
        <v>57.43</v>
      </c>
      <c r="AJ10" s="203">
        <v>0</v>
      </c>
      <c r="AK10" s="203">
        <v>23.62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15.13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0.96</v>
      </c>
      <c r="K11" s="203">
        <v>77.180000000000007</v>
      </c>
      <c r="L11" s="203">
        <v>59.29</v>
      </c>
      <c r="M11" s="203">
        <v>21.95</v>
      </c>
      <c r="N11" s="203">
        <v>37.380000000000003</v>
      </c>
      <c r="O11" s="203">
        <v>34.69</v>
      </c>
      <c r="P11" s="203">
        <v>0.91</v>
      </c>
      <c r="Q11" s="203">
        <v>6.99</v>
      </c>
      <c r="R11" s="203">
        <v>12.91</v>
      </c>
      <c r="S11" s="203">
        <v>8.01</v>
      </c>
      <c r="T11" s="203">
        <v>0</v>
      </c>
      <c r="U11" s="203">
        <v>1.71</v>
      </c>
      <c r="V11" s="203">
        <v>9.1</v>
      </c>
      <c r="W11" s="203">
        <v>10.45</v>
      </c>
      <c r="X11" s="203">
        <v>50.29</v>
      </c>
      <c r="Y11" s="203">
        <v>0</v>
      </c>
      <c r="Z11" s="203">
        <v>49.23</v>
      </c>
      <c r="AA11" s="203">
        <v>14.32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34.51</v>
      </c>
      <c r="AH11" s="203">
        <v>0</v>
      </c>
      <c r="AI11" s="203">
        <v>57.43</v>
      </c>
      <c r="AJ11" s="203">
        <v>0</v>
      </c>
      <c r="AK11" s="203">
        <v>23.62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15.13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0.96</v>
      </c>
      <c r="K12" s="203">
        <v>77.2</v>
      </c>
      <c r="L12" s="203">
        <v>59.29</v>
      </c>
      <c r="M12" s="203">
        <v>21.95</v>
      </c>
      <c r="N12" s="203">
        <v>37.380000000000003</v>
      </c>
      <c r="O12" s="203">
        <v>57.61</v>
      </c>
      <c r="P12" s="203">
        <v>0.91</v>
      </c>
      <c r="Q12" s="203">
        <v>6.99</v>
      </c>
      <c r="R12" s="203">
        <v>12.91</v>
      </c>
      <c r="S12" s="203">
        <v>8.01</v>
      </c>
      <c r="T12" s="203">
        <v>0</v>
      </c>
      <c r="U12" s="203">
        <v>1.71</v>
      </c>
      <c r="V12" s="203">
        <v>9.1</v>
      </c>
      <c r="W12" s="203">
        <v>10.45</v>
      </c>
      <c r="X12" s="203">
        <v>50.29</v>
      </c>
      <c r="Y12" s="203">
        <v>0</v>
      </c>
      <c r="Z12" s="203">
        <v>49.23</v>
      </c>
      <c r="AA12" s="203">
        <v>9.49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34.51</v>
      </c>
      <c r="AH12" s="203">
        <v>0</v>
      </c>
      <c r="AI12" s="203">
        <v>57.43</v>
      </c>
      <c r="AJ12" s="203">
        <v>0</v>
      </c>
      <c r="AK12" s="203">
        <v>23.62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15.13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0.96</v>
      </c>
      <c r="K13" s="203">
        <v>76.23</v>
      </c>
      <c r="L13" s="203">
        <v>59.29</v>
      </c>
      <c r="M13" s="203">
        <v>21.95</v>
      </c>
      <c r="N13" s="203">
        <v>37.380000000000003</v>
      </c>
      <c r="O13" s="203">
        <v>61.28</v>
      </c>
      <c r="P13" s="203">
        <v>0.91</v>
      </c>
      <c r="Q13" s="203">
        <v>7.31</v>
      </c>
      <c r="R13" s="203">
        <v>13.1</v>
      </c>
      <c r="S13" s="203">
        <v>8.26</v>
      </c>
      <c r="T13" s="203">
        <v>0</v>
      </c>
      <c r="U13" s="203">
        <v>1.71</v>
      </c>
      <c r="V13" s="203">
        <v>9.1</v>
      </c>
      <c r="W13" s="203">
        <v>10.45</v>
      </c>
      <c r="X13" s="203">
        <v>50.29</v>
      </c>
      <c r="Y13" s="203">
        <v>0</v>
      </c>
      <c r="Z13" s="203">
        <v>49.23</v>
      </c>
      <c r="AA13" s="203">
        <v>9.49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34.51</v>
      </c>
      <c r="AH13" s="203">
        <v>0</v>
      </c>
      <c r="AI13" s="203">
        <v>57.43</v>
      </c>
      <c r="AJ13" s="203">
        <v>0</v>
      </c>
      <c r="AK13" s="203">
        <v>23.62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15.13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0.96</v>
      </c>
      <c r="K14" s="203">
        <v>76.25</v>
      </c>
      <c r="L14" s="203">
        <v>59.29</v>
      </c>
      <c r="M14" s="203">
        <v>21.95</v>
      </c>
      <c r="N14" s="203">
        <v>37.380000000000003</v>
      </c>
      <c r="O14" s="203">
        <v>61.28</v>
      </c>
      <c r="P14" s="203">
        <v>0.91</v>
      </c>
      <c r="Q14" s="203">
        <v>7.31</v>
      </c>
      <c r="R14" s="203">
        <v>13.1</v>
      </c>
      <c r="S14" s="203">
        <v>8.26</v>
      </c>
      <c r="T14" s="203">
        <v>0</v>
      </c>
      <c r="U14" s="203">
        <v>1.71</v>
      </c>
      <c r="V14" s="203">
        <v>9.1</v>
      </c>
      <c r="W14" s="203">
        <v>10.45</v>
      </c>
      <c r="X14" s="203">
        <v>50.29</v>
      </c>
      <c r="Y14" s="203">
        <v>0</v>
      </c>
      <c r="Z14" s="203">
        <v>49.23</v>
      </c>
      <c r="AA14" s="203">
        <v>9.49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34.51</v>
      </c>
      <c r="AH14" s="203">
        <v>0</v>
      </c>
      <c r="AI14" s="203">
        <v>57.43</v>
      </c>
      <c r="AJ14" s="203">
        <v>0</v>
      </c>
      <c r="AK14" s="203">
        <v>20.49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15.13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0.96</v>
      </c>
      <c r="K15" s="203">
        <v>76.23</v>
      </c>
      <c r="L15" s="203">
        <v>59.29</v>
      </c>
      <c r="M15" s="203">
        <v>21.72</v>
      </c>
      <c r="N15" s="203">
        <v>37.380000000000003</v>
      </c>
      <c r="O15" s="203">
        <v>61.28</v>
      </c>
      <c r="P15" s="203">
        <v>0.91</v>
      </c>
      <c r="Q15" s="203">
        <v>4.92</v>
      </c>
      <c r="R15" s="203">
        <v>9.49</v>
      </c>
      <c r="S15" s="203">
        <v>5.96</v>
      </c>
      <c r="T15" s="203">
        <v>0</v>
      </c>
      <c r="U15" s="203">
        <v>1.71</v>
      </c>
      <c r="V15" s="203">
        <v>9.1</v>
      </c>
      <c r="W15" s="203">
        <v>10.45</v>
      </c>
      <c r="X15" s="203">
        <v>50.29</v>
      </c>
      <c r="Y15" s="203">
        <v>0</v>
      </c>
      <c r="Z15" s="203">
        <v>49.23</v>
      </c>
      <c r="AA15" s="203">
        <v>9.49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34.51</v>
      </c>
      <c r="AH15" s="203">
        <v>0</v>
      </c>
      <c r="AI15" s="203">
        <v>57.43</v>
      </c>
      <c r="AJ15" s="203">
        <v>0</v>
      </c>
      <c r="AK15" s="203">
        <v>20.49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15.13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0.96</v>
      </c>
      <c r="K16" s="203">
        <v>76.25</v>
      </c>
      <c r="L16" s="203">
        <v>59.29</v>
      </c>
      <c r="M16" s="203">
        <v>21.72</v>
      </c>
      <c r="N16" s="203">
        <v>37.380000000000003</v>
      </c>
      <c r="O16" s="203">
        <v>61.28</v>
      </c>
      <c r="P16" s="203">
        <v>0.91</v>
      </c>
      <c r="Q16" s="203">
        <v>5.67</v>
      </c>
      <c r="R16" s="203">
        <v>9.49</v>
      </c>
      <c r="S16" s="203">
        <v>5.96</v>
      </c>
      <c r="T16" s="203">
        <v>0</v>
      </c>
      <c r="U16" s="203">
        <v>1.71</v>
      </c>
      <c r="V16" s="203">
        <v>9.1</v>
      </c>
      <c r="W16" s="203">
        <v>10.45</v>
      </c>
      <c r="X16" s="203">
        <v>50.29</v>
      </c>
      <c r="Y16" s="203">
        <v>0</v>
      </c>
      <c r="Z16" s="203">
        <v>47.64</v>
      </c>
      <c r="AA16" s="203">
        <v>9.49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34.51</v>
      </c>
      <c r="AH16" s="203">
        <v>0</v>
      </c>
      <c r="AI16" s="203">
        <v>57.43</v>
      </c>
      <c r="AJ16" s="203">
        <v>0</v>
      </c>
      <c r="AK16" s="203">
        <v>20.49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15.13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0.96</v>
      </c>
      <c r="K17" s="203">
        <v>76.23</v>
      </c>
      <c r="L17" s="203">
        <v>59.29</v>
      </c>
      <c r="M17" s="203">
        <v>21.72</v>
      </c>
      <c r="N17" s="203">
        <v>37.380000000000003</v>
      </c>
      <c r="O17" s="203">
        <v>61.28</v>
      </c>
      <c r="P17" s="203">
        <v>0.91</v>
      </c>
      <c r="Q17" s="203">
        <v>4.8600000000000003</v>
      </c>
      <c r="R17" s="203">
        <v>9.4</v>
      </c>
      <c r="S17" s="203">
        <v>5.9</v>
      </c>
      <c r="T17" s="203">
        <v>0</v>
      </c>
      <c r="U17" s="203">
        <v>1.71</v>
      </c>
      <c r="V17" s="203">
        <v>9.1</v>
      </c>
      <c r="W17" s="203">
        <v>10.44</v>
      </c>
      <c r="X17" s="203">
        <v>50.29</v>
      </c>
      <c r="Y17" s="203">
        <v>0</v>
      </c>
      <c r="Z17" s="203">
        <v>47.62</v>
      </c>
      <c r="AA17" s="203">
        <v>9.49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34.51</v>
      </c>
      <c r="AH17" s="203">
        <v>0</v>
      </c>
      <c r="AI17" s="203">
        <v>57.43</v>
      </c>
      <c r="AJ17" s="203">
        <v>0</v>
      </c>
      <c r="AK17" s="203">
        <v>20.49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15.13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0.96</v>
      </c>
      <c r="K18" s="203">
        <v>76.25</v>
      </c>
      <c r="L18" s="203">
        <v>59.29</v>
      </c>
      <c r="M18" s="203">
        <v>21.72</v>
      </c>
      <c r="N18" s="203">
        <v>37.380000000000003</v>
      </c>
      <c r="O18" s="203">
        <v>61.28</v>
      </c>
      <c r="P18" s="203">
        <v>0.91</v>
      </c>
      <c r="Q18" s="203">
        <v>4.8600000000000003</v>
      </c>
      <c r="R18" s="203">
        <v>9.4</v>
      </c>
      <c r="S18" s="203">
        <v>5.9</v>
      </c>
      <c r="T18" s="203">
        <v>0</v>
      </c>
      <c r="U18" s="203">
        <v>1.71</v>
      </c>
      <c r="V18" s="203">
        <v>9.1</v>
      </c>
      <c r="W18" s="203">
        <v>10.44</v>
      </c>
      <c r="X18" s="203">
        <v>50.29</v>
      </c>
      <c r="Y18" s="203">
        <v>0</v>
      </c>
      <c r="Z18" s="203">
        <v>47.62</v>
      </c>
      <c r="AA18" s="203">
        <v>9.49</v>
      </c>
      <c r="AB18" s="203">
        <v>0</v>
      </c>
      <c r="AC18" s="203">
        <v>20.03</v>
      </c>
      <c r="AD18" s="203">
        <v>0</v>
      </c>
      <c r="AE18" s="203">
        <v>0</v>
      </c>
      <c r="AF18" s="203">
        <v>0</v>
      </c>
      <c r="AG18" s="203">
        <v>34.51</v>
      </c>
      <c r="AH18" s="203">
        <v>0</v>
      </c>
      <c r="AI18" s="203">
        <v>57.43</v>
      </c>
      <c r="AJ18" s="203">
        <v>0</v>
      </c>
      <c r="AK18" s="203">
        <v>20.49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15.13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0.96</v>
      </c>
      <c r="K19" s="203">
        <v>76.23</v>
      </c>
      <c r="L19" s="203">
        <v>59.29</v>
      </c>
      <c r="M19" s="203">
        <v>21.72</v>
      </c>
      <c r="N19" s="203">
        <v>37.380000000000003</v>
      </c>
      <c r="O19" s="203">
        <v>58.82</v>
      </c>
      <c r="P19" s="203">
        <v>0.91</v>
      </c>
      <c r="Q19" s="203">
        <v>4.8600000000000003</v>
      </c>
      <c r="R19" s="203">
        <v>9.4</v>
      </c>
      <c r="S19" s="203">
        <v>5.9</v>
      </c>
      <c r="T19" s="203">
        <v>0</v>
      </c>
      <c r="U19" s="203">
        <v>1.71</v>
      </c>
      <c r="V19" s="203">
        <v>9.1</v>
      </c>
      <c r="W19" s="203">
        <v>10.44</v>
      </c>
      <c r="X19" s="203">
        <v>50.29</v>
      </c>
      <c r="Y19" s="203">
        <v>0</v>
      </c>
      <c r="Z19" s="203">
        <v>47.62</v>
      </c>
      <c r="AA19" s="203">
        <v>9.49</v>
      </c>
      <c r="AB19" s="203">
        <v>0</v>
      </c>
      <c r="AC19" s="203">
        <v>20.03</v>
      </c>
      <c r="AD19" s="203">
        <v>0</v>
      </c>
      <c r="AE19" s="203">
        <v>0</v>
      </c>
      <c r="AF19" s="203">
        <v>0</v>
      </c>
      <c r="AG19" s="203">
        <v>34.51</v>
      </c>
      <c r="AH19" s="203">
        <v>0</v>
      </c>
      <c r="AI19" s="203">
        <v>57.43</v>
      </c>
      <c r="AJ19" s="203">
        <v>0</v>
      </c>
      <c r="AK19" s="203">
        <v>16.87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15.13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0.96</v>
      </c>
      <c r="K20" s="203">
        <v>76.25</v>
      </c>
      <c r="L20" s="203">
        <v>59.29</v>
      </c>
      <c r="M20" s="203">
        <v>21.72</v>
      </c>
      <c r="N20" s="203">
        <v>37.380000000000003</v>
      </c>
      <c r="O20" s="203">
        <v>58.82</v>
      </c>
      <c r="P20" s="203">
        <v>0.91</v>
      </c>
      <c r="Q20" s="203">
        <v>4.8600000000000003</v>
      </c>
      <c r="R20" s="203">
        <v>9.4</v>
      </c>
      <c r="S20" s="203">
        <v>5.9</v>
      </c>
      <c r="T20" s="203">
        <v>0</v>
      </c>
      <c r="U20" s="203">
        <v>1.71</v>
      </c>
      <c r="V20" s="203">
        <v>9.1</v>
      </c>
      <c r="W20" s="203">
        <v>10.44</v>
      </c>
      <c r="X20" s="203">
        <v>50.29</v>
      </c>
      <c r="Y20" s="203">
        <v>0</v>
      </c>
      <c r="Z20" s="203">
        <v>47.62</v>
      </c>
      <c r="AA20" s="203">
        <v>9.49</v>
      </c>
      <c r="AB20" s="203">
        <v>0</v>
      </c>
      <c r="AC20" s="203">
        <v>20.03</v>
      </c>
      <c r="AD20" s="203">
        <v>0</v>
      </c>
      <c r="AE20" s="203">
        <v>0</v>
      </c>
      <c r="AF20" s="203">
        <v>0</v>
      </c>
      <c r="AG20" s="203">
        <v>34.51</v>
      </c>
      <c r="AH20" s="203">
        <v>0</v>
      </c>
      <c r="AI20" s="203">
        <v>57.43</v>
      </c>
      <c r="AJ20" s="203">
        <v>0</v>
      </c>
      <c r="AK20" s="203">
        <v>16.87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15.13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0.96</v>
      </c>
      <c r="K21" s="203">
        <v>76.23</v>
      </c>
      <c r="L21" s="203">
        <v>61.76</v>
      </c>
      <c r="M21" s="203">
        <v>21.95</v>
      </c>
      <c r="N21" s="203">
        <v>37.380000000000003</v>
      </c>
      <c r="O21" s="203">
        <v>61.28</v>
      </c>
      <c r="P21" s="203">
        <v>0.91</v>
      </c>
      <c r="Q21" s="203">
        <v>4.8600000000000003</v>
      </c>
      <c r="R21" s="203">
        <v>9.4</v>
      </c>
      <c r="S21" s="203">
        <v>5.9</v>
      </c>
      <c r="T21" s="203">
        <v>0</v>
      </c>
      <c r="U21" s="203">
        <v>1.71</v>
      </c>
      <c r="V21" s="203">
        <v>9.1</v>
      </c>
      <c r="W21" s="203">
        <v>10.44</v>
      </c>
      <c r="X21" s="203">
        <v>50.29</v>
      </c>
      <c r="Y21" s="203">
        <v>0</v>
      </c>
      <c r="Z21" s="203">
        <v>47.62</v>
      </c>
      <c r="AA21" s="203">
        <v>9.49</v>
      </c>
      <c r="AB21" s="203">
        <v>0</v>
      </c>
      <c r="AC21" s="203">
        <v>20.03</v>
      </c>
      <c r="AD21" s="203">
        <v>0</v>
      </c>
      <c r="AE21" s="203">
        <v>0</v>
      </c>
      <c r="AF21" s="203">
        <v>0</v>
      </c>
      <c r="AG21" s="203">
        <v>34.51</v>
      </c>
      <c r="AH21" s="203">
        <v>0</v>
      </c>
      <c r="AI21" s="203">
        <v>57.43</v>
      </c>
      <c r="AJ21" s="203">
        <v>0</v>
      </c>
      <c r="AK21" s="203">
        <v>16.87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15.13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0.96</v>
      </c>
      <c r="K22" s="203">
        <v>76.25</v>
      </c>
      <c r="L22" s="203">
        <v>61.76</v>
      </c>
      <c r="M22" s="203">
        <v>21.95</v>
      </c>
      <c r="N22" s="203">
        <v>37.380000000000003</v>
      </c>
      <c r="O22" s="203">
        <v>61.28</v>
      </c>
      <c r="P22" s="203">
        <v>0.91</v>
      </c>
      <c r="Q22" s="203">
        <v>4.8600000000000003</v>
      </c>
      <c r="R22" s="203">
        <v>9.4</v>
      </c>
      <c r="S22" s="203">
        <v>5.9</v>
      </c>
      <c r="T22" s="203">
        <v>0</v>
      </c>
      <c r="U22" s="203">
        <v>1.71</v>
      </c>
      <c r="V22" s="203">
        <v>9.1</v>
      </c>
      <c r="W22" s="203">
        <v>10.44</v>
      </c>
      <c r="X22" s="203">
        <v>50.29</v>
      </c>
      <c r="Y22" s="203">
        <v>0</v>
      </c>
      <c r="Z22" s="203">
        <v>47.62</v>
      </c>
      <c r="AA22" s="203">
        <v>9.49</v>
      </c>
      <c r="AB22" s="203">
        <v>0</v>
      </c>
      <c r="AC22" s="203">
        <v>20.03</v>
      </c>
      <c r="AD22" s="203">
        <v>0</v>
      </c>
      <c r="AE22" s="203">
        <v>0</v>
      </c>
      <c r="AF22" s="203">
        <v>0</v>
      </c>
      <c r="AG22" s="203">
        <v>34.51</v>
      </c>
      <c r="AH22" s="203">
        <v>0</v>
      </c>
      <c r="AI22" s="203">
        <v>57.43</v>
      </c>
      <c r="AJ22" s="203">
        <v>0</v>
      </c>
      <c r="AK22" s="203">
        <v>16.87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15.13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0.96</v>
      </c>
      <c r="K23" s="203">
        <v>76.23</v>
      </c>
      <c r="L23" s="203">
        <v>59.29</v>
      </c>
      <c r="M23" s="203">
        <v>21.95</v>
      </c>
      <c r="N23" s="203">
        <v>37.380000000000003</v>
      </c>
      <c r="O23" s="203">
        <v>61.28</v>
      </c>
      <c r="P23" s="203">
        <v>0.91</v>
      </c>
      <c r="Q23" s="203">
        <v>4.8600000000000003</v>
      </c>
      <c r="R23" s="203">
        <v>9.4</v>
      </c>
      <c r="S23" s="203">
        <v>5.9</v>
      </c>
      <c r="T23" s="203">
        <v>0</v>
      </c>
      <c r="U23" s="203">
        <v>1.71</v>
      </c>
      <c r="V23" s="203">
        <v>9.1</v>
      </c>
      <c r="W23" s="203">
        <v>10.44</v>
      </c>
      <c r="X23" s="203">
        <v>50.29</v>
      </c>
      <c r="Y23" s="203">
        <v>0</v>
      </c>
      <c r="Z23" s="203">
        <v>47.62</v>
      </c>
      <c r="AA23" s="203">
        <v>9.49</v>
      </c>
      <c r="AB23" s="203">
        <v>0</v>
      </c>
      <c r="AC23" s="203">
        <v>20.03</v>
      </c>
      <c r="AD23" s="203">
        <v>0</v>
      </c>
      <c r="AE23" s="203">
        <v>0</v>
      </c>
      <c r="AF23" s="203">
        <v>0</v>
      </c>
      <c r="AG23" s="203">
        <v>34.51</v>
      </c>
      <c r="AH23" s="203">
        <v>0</v>
      </c>
      <c r="AI23" s="203">
        <v>57.43</v>
      </c>
      <c r="AJ23" s="203">
        <v>0</v>
      </c>
      <c r="AK23" s="203">
        <v>16.87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15.13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0.96</v>
      </c>
      <c r="K24" s="203">
        <v>76.25</v>
      </c>
      <c r="L24" s="203">
        <v>59.29</v>
      </c>
      <c r="M24" s="203">
        <v>21.95</v>
      </c>
      <c r="N24" s="203">
        <v>37.380000000000003</v>
      </c>
      <c r="O24" s="203">
        <v>61.28</v>
      </c>
      <c r="P24" s="203">
        <v>0.91</v>
      </c>
      <c r="Q24" s="203">
        <v>4.8600000000000003</v>
      </c>
      <c r="R24" s="203">
        <v>9.4</v>
      </c>
      <c r="S24" s="203">
        <v>5.9</v>
      </c>
      <c r="T24" s="203">
        <v>0</v>
      </c>
      <c r="U24" s="203">
        <v>1.71</v>
      </c>
      <c r="V24" s="203">
        <v>9.1</v>
      </c>
      <c r="W24" s="203">
        <v>10.44</v>
      </c>
      <c r="X24" s="203">
        <v>50.29</v>
      </c>
      <c r="Y24" s="203">
        <v>0</v>
      </c>
      <c r="Z24" s="203">
        <v>47.62</v>
      </c>
      <c r="AA24" s="203">
        <v>9.49</v>
      </c>
      <c r="AB24" s="203">
        <v>0</v>
      </c>
      <c r="AC24" s="203">
        <v>20.03</v>
      </c>
      <c r="AD24" s="203">
        <v>0</v>
      </c>
      <c r="AE24" s="203">
        <v>0</v>
      </c>
      <c r="AF24" s="203">
        <v>0</v>
      </c>
      <c r="AG24" s="203">
        <v>34.51</v>
      </c>
      <c r="AH24" s="203">
        <v>0</v>
      </c>
      <c r="AI24" s="203">
        <v>57.43</v>
      </c>
      <c r="AJ24" s="203">
        <v>0</v>
      </c>
      <c r="AK24" s="203">
        <v>16.87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15.13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0.96</v>
      </c>
      <c r="K25" s="203">
        <v>76.23</v>
      </c>
      <c r="L25" s="203">
        <v>59.29</v>
      </c>
      <c r="M25" s="203">
        <v>21.99</v>
      </c>
      <c r="N25" s="203">
        <v>37.380000000000003</v>
      </c>
      <c r="O25" s="203">
        <v>61.92</v>
      </c>
      <c r="P25" s="203">
        <v>0.91</v>
      </c>
      <c r="Q25" s="203">
        <v>5.1100000000000003</v>
      </c>
      <c r="R25" s="203">
        <v>9.16</v>
      </c>
      <c r="S25" s="203">
        <v>5.66</v>
      </c>
      <c r="T25" s="203">
        <v>0</v>
      </c>
      <c r="U25" s="203">
        <v>1.71</v>
      </c>
      <c r="V25" s="203">
        <v>9.1</v>
      </c>
      <c r="W25" s="203">
        <v>10.45</v>
      </c>
      <c r="X25" s="203">
        <v>50.29</v>
      </c>
      <c r="Y25" s="203">
        <v>0</v>
      </c>
      <c r="Z25" s="203">
        <v>49.22</v>
      </c>
      <c r="AA25" s="203">
        <v>9.49</v>
      </c>
      <c r="AB25" s="203">
        <v>0</v>
      </c>
      <c r="AC25" s="203">
        <v>20.03</v>
      </c>
      <c r="AD25" s="203">
        <v>0</v>
      </c>
      <c r="AE25" s="203">
        <v>0</v>
      </c>
      <c r="AF25" s="203">
        <v>0</v>
      </c>
      <c r="AG25" s="203">
        <v>34.51</v>
      </c>
      <c r="AH25" s="203">
        <v>0</v>
      </c>
      <c r="AI25" s="203">
        <v>57.43</v>
      </c>
      <c r="AJ25" s="203">
        <v>0</v>
      </c>
      <c r="AK25" s="203">
        <v>20.49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15.13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0.96</v>
      </c>
      <c r="K26" s="203">
        <v>76.33</v>
      </c>
      <c r="L26" s="203">
        <v>59.29</v>
      </c>
      <c r="M26" s="203">
        <v>21.99</v>
      </c>
      <c r="N26" s="203">
        <v>37.380000000000003</v>
      </c>
      <c r="O26" s="203">
        <v>63.62</v>
      </c>
      <c r="P26" s="203">
        <v>0.91</v>
      </c>
      <c r="Q26" s="203">
        <v>5.09</v>
      </c>
      <c r="R26" s="203">
        <v>9.16</v>
      </c>
      <c r="S26" s="203">
        <v>5.66</v>
      </c>
      <c r="T26" s="203">
        <v>0</v>
      </c>
      <c r="U26" s="203">
        <v>1.71</v>
      </c>
      <c r="V26" s="203">
        <v>9.1</v>
      </c>
      <c r="W26" s="203">
        <v>10.45</v>
      </c>
      <c r="X26" s="203">
        <v>50.29</v>
      </c>
      <c r="Y26" s="203">
        <v>0</v>
      </c>
      <c r="Z26" s="203">
        <v>49.22</v>
      </c>
      <c r="AA26" s="203">
        <v>9.49</v>
      </c>
      <c r="AB26" s="203">
        <v>0</v>
      </c>
      <c r="AC26" s="203">
        <v>20.03</v>
      </c>
      <c r="AD26" s="203">
        <v>0</v>
      </c>
      <c r="AE26" s="203">
        <v>0</v>
      </c>
      <c r="AF26" s="203">
        <v>0</v>
      </c>
      <c r="AG26" s="203">
        <v>34.51</v>
      </c>
      <c r="AH26" s="203">
        <v>0</v>
      </c>
      <c r="AI26" s="203">
        <v>57.43</v>
      </c>
      <c r="AJ26" s="203">
        <v>0</v>
      </c>
      <c r="AK26" s="203">
        <v>20.49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15.13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0.96</v>
      </c>
      <c r="K27" s="203">
        <v>77.25</v>
      </c>
      <c r="L27" s="203">
        <v>59.29</v>
      </c>
      <c r="M27" s="203">
        <v>1.05</v>
      </c>
      <c r="N27" s="203">
        <v>5.85</v>
      </c>
      <c r="O27" s="203">
        <v>2.4300000000000002</v>
      </c>
      <c r="P27" s="203">
        <v>0.91</v>
      </c>
      <c r="Q27" s="203">
        <v>7.72</v>
      </c>
      <c r="R27" s="203">
        <v>14.77</v>
      </c>
      <c r="S27" s="203">
        <v>9.01</v>
      </c>
      <c r="T27" s="203">
        <v>0</v>
      </c>
      <c r="U27" s="203">
        <v>1.71</v>
      </c>
      <c r="V27" s="203">
        <v>9.1</v>
      </c>
      <c r="W27" s="203">
        <v>10.45</v>
      </c>
      <c r="X27" s="203">
        <v>50.29</v>
      </c>
      <c r="Y27" s="203">
        <v>0</v>
      </c>
      <c r="Z27" s="203">
        <v>49.22</v>
      </c>
      <c r="AA27" s="203">
        <v>9.49</v>
      </c>
      <c r="AB27" s="203">
        <v>0</v>
      </c>
      <c r="AC27" s="203">
        <v>20.03</v>
      </c>
      <c r="AD27" s="203">
        <v>0</v>
      </c>
      <c r="AE27" s="203">
        <v>0</v>
      </c>
      <c r="AF27" s="203">
        <v>0</v>
      </c>
      <c r="AG27" s="203">
        <v>34.51</v>
      </c>
      <c r="AH27" s="203">
        <v>0</v>
      </c>
      <c r="AI27" s="203">
        <v>57.43</v>
      </c>
      <c r="AJ27" s="203">
        <v>0</v>
      </c>
      <c r="AK27" s="203">
        <v>23.62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15.13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0.96</v>
      </c>
      <c r="K28" s="203">
        <v>77.27</v>
      </c>
      <c r="L28" s="203">
        <v>59.29</v>
      </c>
      <c r="M28" s="203">
        <v>1.05</v>
      </c>
      <c r="N28" s="203">
        <v>1.72</v>
      </c>
      <c r="O28" s="203">
        <v>2.4300000000000002</v>
      </c>
      <c r="P28" s="203">
        <v>0.91</v>
      </c>
      <c r="Q28" s="203">
        <v>7.72</v>
      </c>
      <c r="R28" s="203">
        <v>14.77</v>
      </c>
      <c r="S28" s="203">
        <v>9.01</v>
      </c>
      <c r="T28" s="203">
        <v>0</v>
      </c>
      <c r="U28" s="203">
        <v>1.71</v>
      </c>
      <c r="V28" s="203">
        <v>9.1</v>
      </c>
      <c r="W28" s="203">
        <v>10.45</v>
      </c>
      <c r="X28" s="203">
        <v>50.29</v>
      </c>
      <c r="Y28" s="203">
        <v>0</v>
      </c>
      <c r="Z28" s="203">
        <v>49.23</v>
      </c>
      <c r="AA28" s="203">
        <v>9.49</v>
      </c>
      <c r="AB28" s="203">
        <v>0</v>
      </c>
      <c r="AC28" s="203">
        <v>20.03</v>
      </c>
      <c r="AD28" s="203">
        <v>0</v>
      </c>
      <c r="AE28" s="203">
        <v>0</v>
      </c>
      <c r="AF28" s="203">
        <v>0</v>
      </c>
      <c r="AG28" s="203">
        <v>34.51</v>
      </c>
      <c r="AH28" s="203">
        <v>0</v>
      </c>
      <c r="AI28" s="203">
        <v>57.43</v>
      </c>
      <c r="AJ28" s="203">
        <v>0</v>
      </c>
      <c r="AK28" s="203">
        <v>23.62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15.13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0.96</v>
      </c>
      <c r="K29" s="203">
        <v>77.25</v>
      </c>
      <c r="L29" s="203">
        <v>59.29</v>
      </c>
      <c r="M29" s="203">
        <v>1.05</v>
      </c>
      <c r="N29" s="203">
        <v>1.72</v>
      </c>
      <c r="O29" s="203">
        <v>2.4300000000000002</v>
      </c>
      <c r="P29" s="203">
        <v>0.91</v>
      </c>
      <c r="Q29" s="203">
        <v>7.72</v>
      </c>
      <c r="R29" s="203">
        <v>14.77</v>
      </c>
      <c r="S29" s="203">
        <v>9.01</v>
      </c>
      <c r="T29" s="203">
        <v>0</v>
      </c>
      <c r="U29" s="203">
        <v>1.71</v>
      </c>
      <c r="V29" s="203">
        <v>9.1</v>
      </c>
      <c r="W29" s="203">
        <v>10.45</v>
      </c>
      <c r="X29" s="203">
        <v>50.29</v>
      </c>
      <c r="Y29" s="203">
        <v>0</v>
      </c>
      <c r="Z29" s="203">
        <v>49.23</v>
      </c>
      <c r="AA29" s="203">
        <v>9.49</v>
      </c>
      <c r="AB29" s="203">
        <v>0</v>
      </c>
      <c r="AC29" s="203">
        <v>20.03</v>
      </c>
      <c r="AD29" s="203">
        <v>0</v>
      </c>
      <c r="AE29" s="203">
        <v>0</v>
      </c>
      <c r="AF29" s="203">
        <v>0</v>
      </c>
      <c r="AG29" s="203">
        <v>34.51</v>
      </c>
      <c r="AH29" s="203">
        <v>0</v>
      </c>
      <c r="AI29" s="203">
        <v>57.43</v>
      </c>
      <c r="AJ29" s="203">
        <v>0</v>
      </c>
      <c r="AK29" s="203">
        <v>23.62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15.13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0.96</v>
      </c>
      <c r="K30" s="203">
        <v>77.27</v>
      </c>
      <c r="L30" s="203">
        <v>59.29</v>
      </c>
      <c r="M30" s="203">
        <v>1.05</v>
      </c>
      <c r="N30" s="203">
        <v>1.72</v>
      </c>
      <c r="O30" s="203">
        <v>2.4300000000000002</v>
      </c>
      <c r="P30" s="203">
        <v>0.91</v>
      </c>
      <c r="Q30" s="203">
        <v>7.72</v>
      </c>
      <c r="R30" s="203">
        <v>14.77</v>
      </c>
      <c r="S30" s="203">
        <v>9.01</v>
      </c>
      <c r="T30" s="203">
        <v>0</v>
      </c>
      <c r="U30" s="203">
        <v>1.71</v>
      </c>
      <c r="V30" s="203">
        <v>9.1</v>
      </c>
      <c r="W30" s="203">
        <v>10.45</v>
      </c>
      <c r="X30" s="203">
        <v>50.29</v>
      </c>
      <c r="Y30" s="203">
        <v>0</v>
      </c>
      <c r="Z30" s="203">
        <v>49.23</v>
      </c>
      <c r="AA30" s="203">
        <v>9.49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34.51</v>
      </c>
      <c r="AH30" s="203">
        <v>0</v>
      </c>
      <c r="AI30" s="203">
        <v>57.43</v>
      </c>
      <c r="AJ30" s="203">
        <v>0</v>
      </c>
      <c r="AK30" s="203">
        <v>23.62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15.13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0.96</v>
      </c>
      <c r="K31" s="203">
        <v>77.25</v>
      </c>
      <c r="L31" s="203">
        <v>59.29</v>
      </c>
      <c r="M31" s="203">
        <v>1.05</v>
      </c>
      <c r="N31" s="203">
        <v>1.72</v>
      </c>
      <c r="O31" s="203">
        <v>2.4300000000000002</v>
      </c>
      <c r="P31" s="203">
        <v>0.91</v>
      </c>
      <c r="Q31" s="203">
        <v>7.72</v>
      </c>
      <c r="R31" s="203">
        <v>14.77</v>
      </c>
      <c r="S31" s="203">
        <v>9.01</v>
      </c>
      <c r="T31" s="203">
        <v>0</v>
      </c>
      <c r="U31" s="203">
        <v>1.71</v>
      </c>
      <c r="V31" s="203">
        <v>9.1</v>
      </c>
      <c r="W31" s="203">
        <v>10.45</v>
      </c>
      <c r="X31" s="203">
        <v>50.29</v>
      </c>
      <c r="Y31" s="203">
        <v>0</v>
      </c>
      <c r="Z31" s="203">
        <v>49.23</v>
      </c>
      <c r="AA31" s="203">
        <v>9.49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34.51</v>
      </c>
      <c r="AH31" s="203">
        <v>0</v>
      </c>
      <c r="AI31" s="203">
        <v>57.43</v>
      </c>
      <c r="AJ31" s="203">
        <v>0</v>
      </c>
      <c r="AK31" s="203">
        <v>23.62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15.13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0.96</v>
      </c>
      <c r="K32" s="203">
        <v>77.27</v>
      </c>
      <c r="L32" s="203">
        <v>59.29</v>
      </c>
      <c r="M32" s="203">
        <v>1.05</v>
      </c>
      <c r="N32" s="203">
        <v>1.72</v>
      </c>
      <c r="O32" s="203">
        <v>2.4300000000000002</v>
      </c>
      <c r="P32" s="203">
        <v>0.91</v>
      </c>
      <c r="Q32" s="203">
        <v>7.72</v>
      </c>
      <c r="R32" s="203">
        <v>14.77</v>
      </c>
      <c r="S32" s="203">
        <v>9.01</v>
      </c>
      <c r="T32" s="203">
        <v>0</v>
      </c>
      <c r="U32" s="203">
        <v>1.71</v>
      </c>
      <c r="V32" s="203">
        <v>9.1</v>
      </c>
      <c r="W32" s="203">
        <v>10.45</v>
      </c>
      <c r="X32" s="203">
        <v>50.29</v>
      </c>
      <c r="Y32" s="203">
        <v>0</v>
      </c>
      <c r="Z32" s="203">
        <v>49.23</v>
      </c>
      <c r="AA32" s="203">
        <v>9.49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34.51</v>
      </c>
      <c r="AH32" s="203">
        <v>0</v>
      </c>
      <c r="AI32" s="203">
        <v>57.43</v>
      </c>
      <c r="AJ32" s="203">
        <v>0</v>
      </c>
      <c r="AK32" s="203">
        <v>23.62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15.13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0.96</v>
      </c>
      <c r="K33" s="203">
        <v>93.1</v>
      </c>
      <c r="L33" s="203">
        <v>59.29</v>
      </c>
      <c r="M33" s="203">
        <v>22.22</v>
      </c>
      <c r="N33" s="203">
        <v>37.380000000000003</v>
      </c>
      <c r="O33" s="203">
        <v>63.62</v>
      </c>
      <c r="P33" s="203">
        <v>0.91</v>
      </c>
      <c r="Q33" s="203">
        <v>6.92</v>
      </c>
      <c r="R33" s="203">
        <v>12.91</v>
      </c>
      <c r="S33" s="203">
        <v>8.01</v>
      </c>
      <c r="T33" s="203">
        <v>0</v>
      </c>
      <c r="U33" s="203">
        <v>1.71</v>
      </c>
      <c r="V33" s="203">
        <v>9.1</v>
      </c>
      <c r="W33" s="203">
        <v>7.18</v>
      </c>
      <c r="X33" s="203">
        <v>50.29</v>
      </c>
      <c r="Y33" s="203">
        <v>0</v>
      </c>
      <c r="Z33" s="203">
        <v>49.22</v>
      </c>
      <c r="AA33" s="203">
        <v>9.49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34.51</v>
      </c>
      <c r="AH33" s="203">
        <v>0</v>
      </c>
      <c r="AI33" s="203">
        <v>57.43</v>
      </c>
      <c r="AJ33" s="203">
        <v>0</v>
      </c>
      <c r="AK33" s="203">
        <v>18.38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15.13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0.96</v>
      </c>
      <c r="K34" s="203">
        <v>93.1</v>
      </c>
      <c r="L34" s="203">
        <v>59.29</v>
      </c>
      <c r="M34" s="203">
        <v>22.22</v>
      </c>
      <c r="N34" s="203">
        <v>37.380000000000003</v>
      </c>
      <c r="O34" s="203">
        <v>63.62</v>
      </c>
      <c r="P34" s="203">
        <v>0.91</v>
      </c>
      <c r="Q34" s="203">
        <v>6.92</v>
      </c>
      <c r="R34" s="203">
        <v>12.91</v>
      </c>
      <c r="S34" s="203">
        <v>8.01</v>
      </c>
      <c r="T34" s="203">
        <v>0</v>
      </c>
      <c r="U34" s="203">
        <v>1.71</v>
      </c>
      <c r="V34" s="203">
        <v>9.1</v>
      </c>
      <c r="W34" s="203">
        <v>7.18</v>
      </c>
      <c r="X34" s="203">
        <v>50.29</v>
      </c>
      <c r="Y34" s="203">
        <v>0</v>
      </c>
      <c r="Z34" s="203">
        <v>49.22</v>
      </c>
      <c r="AA34" s="203">
        <v>9.49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34.51</v>
      </c>
      <c r="AH34" s="203">
        <v>0</v>
      </c>
      <c r="AI34" s="203">
        <v>57.43</v>
      </c>
      <c r="AJ34" s="203">
        <v>0</v>
      </c>
      <c r="AK34" s="203">
        <v>18.38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15.13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0.96</v>
      </c>
      <c r="K35" s="203">
        <v>93.1</v>
      </c>
      <c r="L35" s="203">
        <v>59.29</v>
      </c>
      <c r="M35" s="203">
        <v>22.22</v>
      </c>
      <c r="N35" s="203">
        <v>37.380000000000003</v>
      </c>
      <c r="O35" s="203">
        <v>63.62</v>
      </c>
      <c r="P35" s="203">
        <v>0.91</v>
      </c>
      <c r="Q35" s="203">
        <v>5.09</v>
      </c>
      <c r="R35" s="203">
        <v>9.16</v>
      </c>
      <c r="S35" s="203">
        <v>5.65</v>
      </c>
      <c r="T35" s="203">
        <v>0</v>
      </c>
      <c r="U35" s="203">
        <v>1.71</v>
      </c>
      <c r="V35" s="203">
        <v>8.56</v>
      </c>
      <c r="W35" s="203">
        <v>7.18</v>
      </c>
      <c r="X35" s="203">
        <v>50.29</v>
      </c>
      <c r="Y35" s="203">
        <v>0</v>
      </c>
      <c r="Z35" s="203">
        <v>49.22</v>
      </c>
      <c r="AA35" s="203">
        <v>9.49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34.51</v>
      </c>
      <c r="AH35" s="203">
        <v>0</v>
      </c>
      <c r="AI35" s="203">
        <v>57.43</v>
      </c>
      <c r="AJ35" s="203">
        <v>0</v>
      </c>
      <c r="AK35" s="203">
        <v>16.87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15.13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0.96</v>
      </c>
      <c r="K36" s="203">
        <v>93.1</v>
      </c>
      <c r="L36" s="203">
        <v>59.29</v>
      </c>
      <c r="M36" s="203">
        <v>22.22</v>
      </c>
      <c r="N36" s="203">
        <v>37.380000000000003</v>
      </c>
      <c r="O36" s="203">
        <v>63.62</v>
      </c>
      <c r="P36" s="203">
        <v>0.91</v>
      </c>
      <c r="Q36" s="203">
        <v>5.09</v>
      </c>
      <c r="R36" s="203">
        <v>9.16</v>
      </c>
      <c r="S36" s="203">
        <v>5.65</v>
      </c>
      <c r="T36" s="203">
        <v>0</v>
      </c>
      <c r="U36" s="203">
        <v>1.71</v>
      </c>
      <c r="V36" s="203">
        <v>9.1</v>
      </c>
      <c r="W36" s="203">
        <v>7.18</v>
      </c>
      <c r="X36" s="203">
        <v>50.29</v>
      </c>
      <c r="Y36" s="203">
        <v>0</v>
      </c>
      <c r="Z36" s="203">
        <v>49.22</v>
      </c>
      <c r="AA36" s="203">
        <v>9.49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34.51</v>
      </c>
      <c r="AH36" s="203">
        <v>0</v>
      </c>
      <c r="AI36" s="203">
        <v>57.43</v>
      </c>
      <c r="AJ36" s="203">
        <v>0</v>
      </c>
      <c r="AK36" s="203">
        <v>16.87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15.13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0.96</v>
      </c>
      <c r="K37" s="203">
        <v>93.1</v>
      </c>
      <c r="L37" s="203">
        <v>59.29</v>
      </c>
      <c r="M37" s="203">
        <v>22.22</v>
      </c>
      <c r="N37" s="203">
        <v>37.380000000000003</v>
      </c>
      <c r="O37" s="203">
        <v>63.62</v>
      </c>
      <c r="P37" s="203">
        <v>0.91</v>
      </c>
      <c r="Q37" s="203">
        <v>5.09</v>
      </c>
      <c r="R37" s="203">
        <v>9.16</v>
      </c>
      <c r="S37" s="203">
        <v>5.65</v>
      </c>
      <c r="T37" s="203">
        <v>0</v>
      </c>
      <c r="U37" s="203">
        <v>1.71</v>
      </c>
      <c r="V37" s="203">
        <v>9.1</v>
      </c>
      <c r="W37" s="203">
        <v>8.23</v>
      </c>
      <c r="X37" s="203">
        <v>50.29</v>
      </c>
      <c r="Y37" s="203">
        <v>0</v>
      </c>
      <c r="Z37" s="203">
        <v>47.62</v>
      </c>
      <c r="AA37" s="203">
        <v>9.49</v>
      </c>
      <c r="AB37" s="203">
        <v>0</v>
      </c>
      <c r="AC37" s="203">
        <v>29.6</v>
      </c>
      <c r="AD37" s="203">
        <v>0</v>
      </c>
      <c r="AE37" s="203">
        <v>0</v>
      </c>
      <c r="AF37" s="203">
        <v>0</v>
      </c>
      <c r="AG37" s="203">
        <v>34.51</v>
      </c>
      <c r="AH37" s="203">
        <v>0</v>
      </c>
      <c r="AI37" s="203">
        <v>57.43</v>
      </c>
      <c r="AJ37" s="203">
        <v>0</v>
      </c>
      <c r="AK37" s="203">
        <v>16.87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15.13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0.96</v>
      </c>
      <c r="K38" s="203">
        <v>93.1</v>
      </c>
      <c r="L38" s="203">
        <v>59.29</v>
      </c>
      <c r="M38" s="203">
        <v>22.22</v>
      </c>
      <c r="N38" s="203">
        <v>37.380000000000003</v>
      </c>
      <c r="O38" s="203">
        <v>63.62</v>
      </c>
      <c r="P38" s="203">
        <v>0.91</v>
      </c>
      <c r="Q38" s="203">
        <v>5.09</v>
      </c>
      <c r="R38" s="203">
        <v>9.16</v>
      </c>
      <c r="S38" s="203">
        <v>5.65</v>
      </c>
      <c r="T38" s="203">
        <v>0</v>
      </c>
      <c r="U38" s="203">
        <v>1.71</v>
      </c>
      <c r="V38" s="203">
        <v>9.1</v>
      </c>
      <c r="W38" s="203">
        <v>8.23</v>
      </c>
      <c r="X38" s="203">
        <v>50.29</v>
      </c>
      <c r="Y38" s="203">
        <v>0</v>
      </c>
      <c r="Z38" s="203">
        <v>47.62</v>
      </c>
      <c r="AA38" s="203">
        <v>9.49</v>
      </c>
      <c r="AB38" s="203">
        <v>0</v>
      </c>
      <c r="AC38" s="203">
        <v>20.67</v>
      </c>
      <c r="AD38" s="203">
        <v>0</v>
      </c>
      <c r="AE38" s="203">
        <v>0</v>
      </c>
      <c r="AF38" s="203">
        <v>0</v>
      </c>
      <c r="AG38" s="203">
        <v>34.51</v>
      </c>
      <c r="AH38" s="203">
        <v>0</v>
      </c>
      <c r="AI38" s="203">
        <v>57.43</v>
      </c>
      <c r="AJ38" s="203">
        <v>0</v>
      </c>
      <c r="AK38" s="203">
        <v>16.87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15.13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0.96</v>
      </c>
      <c r="K39" s="203">
        <v>93.1</v>
      </c>
      <c r="L39" s="203">
        <v>59.29</v>
      </c>
      <c r="M39" s="203">
        <v>21.99</v>
      </c>
      <c r="N39" s="203">
        <v>37.380000000000003</v>
      </c>
      <c r="O39" s="203">
        <v>63.62</v>
      </c>
      <c r="P39" s="203">
        <v>0.91</v>
      </c>
      <c r="Q39" s="203">
        <v>5.09</v>
      </c>
      <c r="R39" s="203">
        <v>9.16</v>
      </c>
      <c r="S39" s="203">
        <v>5.65</v>
      </c>
      <c r="T39" s="203">
        <v>0</v>
      </c>
      <c r="U39" s="203">
        <v>1.71</v>
      </c>
      <c r="V39" s="203">
        <v>9.1</v>
      </c>
      <c r="W39" s="203">
        <v>7.18</v>
      </c>
      <c r="X39" s="203">
        <v>50.29</v>
      </c>
      <c r="Y39" s="203">
        <v>0</v>
      </c>
      <c r="Z39" s="203">
        <v>47.62</v>
      </c>
      <c r="AA39" s="203">
        <v>9.49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34.51</v>
      </c>
      <c r="AH39" s="203">
        <v>0</v>
      </c>
      <c r="AI39" s="203">
        <v>57.43</v>
      </c>
      <c r="AJ39" s="203">
        <v>0</v>
      </c>
      <c r="AK39" s="203">
        <v>16.87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15.13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0.96</v>
      </c>
      <c r="K40" s="203">
        <v>93.1</v>
      </c>
      <c r="L40" s="203">
        <v>59.29</v>
      </c>
      <c r="M40" s="203">
        <v>21.99</v>
      </c>
      <c r="N40" s="203">
        <v>37.380000000000003</v>
      </c>
      <c r="O40" s="203">
        <v>63.62</v>
      </c>
      <c r="P40" s="203">
        <v>0.91</v>
      </c>
      <c r="Q40" s="203">
        <v>5.09</v>
      </c>
      <c r="R40" s="203">
        <v>9.16</v>
      </c>
      <c r="S40" s="203">
        <v>5.65</v>
      </c>
      <c r="T40" s="203">
        <v>0</v>
      </c>
      <c r="U40" s="203">
        <v>1.71</v>
      </c>
      <c r="V40" s="203">
        <v>9.1</v>
      </c>
      <c r="W40" s="203">
        <v>7.18</v>
      </c>
      <c r="X40" s="203">
        <v>50.29</v>
      </c>
      <c r="Y40" s="203">
        <v>0</v>
      </c>
      <c r="Z40" s="203">
        <v>49.22</v>
      </c>
      <c r="AA40" s="203">
        <v>9.49</v>
      </c>
      <c r="AB40" s="203">
        <v>0</v>
      </c>
      <c r="AC40" s="203">
        <v>20.67</v>
      </c>
      <c r="AD40" s="203">
        <v>0</v>
      </c>
      <c r="AE40" s="203">
        <v>0</v>
      </c>
      <c r="AF40" s="203">
        <v>0</v>
      </c>
      <c r="AG40" s="203">
        <v>34.51</v>
      </c>
      <c r="AH40" s="203">
        <v>0</v>
      </c>
      <c r="AI40" s="203">
        <v>57.43</v>
      </c>
      <c r="AJ40" s="203">
        <v>0</v>
      </c>
      <c r="AK40" s="203">
        <v>16.87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15.13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0.96</v>
      </c>
      <c r="K41" s="203">
        <v>93.1</v>
      </c>
      <c r="L41" s="203">
        <v>59.29</v>
      </c>
      <c r="M41" s="203">
        <v>21.95</v>
      </c>
      <c r="N41" s="203">
        <v>37.380000000000003</v>
      </c>
      <c r="O41" s="203">
        <v>63.62</v>
      </c>
      <c r="P41" s="203">
        <v>0.91</v>
      </c>
      <c r="Q41" s="203">
        <v>6.92</v>
      </c>
      <c r="R41" s="203">
        <v>12.91</v>
      </c>
      <c r="S41" s="203">
        <v>8.01</v>
      </c>
      <c r="T41" s="203">
        <v>0</v>
      </c>
      <c r="U41" s="203">
        <v>1.71</v>
      </c>
      <c r="V41" s="203">
        <v>9.1</v>
      </c>
      <c r="W41" s="203">
        <v>10.45</v>
      </c>
      <c r="X41" s="203">
        <v>50.29</v>
      </c>
      <c r="Y41" s="203">
        <v>0</v>
      </c>
      <c r="Z41" s="203">
        <v>49.22</v>
      </c>
      <c r="AA41" s="203">
        <v>9.49</v>
      </c>
      <c r="AB41" s="203">
        <v>0</v>
      </c>
      <c r="AC41" s="203">
        <v>20.67</v>
      </c>
      <c r="AD41" s="203">
        <v>0</v>
      </c>
      <c r="AE41" s="203">
        <v>0</v>
      </c>
      <c r="AF41" s="203">
        <v>0</v>
      </c>
      <c r="AG41" s="203">
        <v>34.51</v>
      </c>
      <c r="AH41" s="203">
        <v>0</v>
      </c>
      <c r="AI41" s="203">
        <v>57.43</v>
      </c>
      <c r="AJ41" s="203">
        <v>0</v>
      </c>
      <c r="AK41" s="203">
        <v>16.87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15.13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0.96</v>
      </c>
      <c r="K42" s="203">
        <v>93.11</v>
      </c>
      <c r="L42" s="203">
        <v>59.29</v>
      </c>
      <c r="M42" s="203">
        <v>21.95</v>
      </c>
      <c r="N42" s="203">
        <v>37.380000000000003</v>
      </c>
      <c r="O42" s="203">
        <v>63.62</v>
      </c>
      <c r="P42" s="203">
        <v>0.91</v>
      </c>
      <c r="Q42" s="203">
        <v>6.92</v>
      </c>
      <c r="R42" s="203">
        <v>12.91</v>
      </c>
      <c r="S42" s="203">
        <v>8.01</v>
      </c>
      <c r="T42" s="203">
        <v>0</v>
      </c>
      <c r="U42" s="203">
        <v>1.71</v>
      </c>
      <c r="V42" s="203">
        <v>9.1</v>
      </c>
      <c r="W42" s="203">
        <v>10.45</v>
      </c>
      <c r="X42" s="203">
        <v>50.29</v>
      </c>
      <c r="Y42" s="203">
        <v>0</v>
      </c>
      <c r="Z42" s="203">
        <v>49.22</v>
      </c>
      <c r="AA42" s="203">
        <v>9.49</v>
      </c>
      <c r="AB42" s="203">
        <v>0</v>
      </c>
      <c r="AC42" s="203">
        <v>20.67</v>
      </c>
      <c r="AD42" s="203">
        <v>0</v>
      </c>
      <c r="AE42" s="203">
        <v>0</v>
      </c>
      <c r="AF42" s="203">
        <v>0</v>
      </c>
      <c r="AG42" s="203">
        <v>34.51</v>
      </c>
      <c r="AH42" s="203">
        <v>0</v>
      </c>
      <c r="AI42" s="203">
        <v>57.43</v>
      </c>
      <c r="AJ42" s="203">
        <v>0</v>
      </c>
      <c r="AK42" s="203">
        <v>23.16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15.13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0.96</v>
      </c>
      <c r="K43" s="203">
        <v>93.11</v>
      </c>
      <c r="L43" s="203">
        <v>59.29</v>
      </c>
      <c r="M43" s="203">
        <v>22.22</v>
      </c>
      <c r="N43" s="203">
        <v>37.380000000000003</v>
      </c>
      <c r="O43" s="203">
        <v>63.62</v>
      </c>
      <c r="P43" s="203">
        <v>0.91</v>
      </c>
      <c r="Q43" s="203">
        <v>6.54</v>
      </c>
      <c r="R43" s="203">
        <v>12.91</v>
      </c>
      <c r="S43" s="203">
        <v>8.01</v>
      </c>
      <c r="T43" s="203">
        <v>0</v>
      </c>
      <c r="U43" s="203">
        <v>1.71</v>
      </c>
      <c r="V43" s="203">
        <v>9.1</v>
      </c>
      <c r="W43" s="203">
        <v>10.45</v>
      </c>
      <c r="X43" s="203">
        <v>50.29</v>
      </c>
      <c r="Y43" s="203">
        <v>0</v>
      </c>
      <c r="Z43" s="203">
        <v>49.22</v>
      </c>
      <c r="AA43" s="203">
        <v>14.32</v>
      </c>
      <c r="AB43" s="203">
        <v>0</v>
      </c>
      <c r="AC43" s="203">
        <v>29.6</v>
      </c>
      <c r="AD43" s="203">
        <v>0</v>
      </c>
      <c r="AE43" s="203">
        <v>0</v>
      </c>
      <c r="AF43" s="203">
        <v>0</v>
      </c>
      <c r="AG43" s="203">
        <v>34.51</v>
      </c>
      <c r="AH43" s="203">
        <v>0</v>
      </c>
      <c r="AI43" s="203">
        <v>57.43</v>
      </c>
      <c r="AJ43" s="203">
        <v>0</v>
      </c>
      <c r="AK43" s="203">
        <v>23.16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15.13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0.96</v>
      </c>
      <c r="K44" s="203">
        <v>93.11</v>
      </c>
      <c r="L44" s="203">
        <v>59.29</v>
      </c>
      <c r="M44" s="203">
        <v>22.22</v>
      </c>
      <c r="N44" s="203">
        <v>37.380000000000003</v>
      </c>
      <c r="O44" s="203">
        <v>63.62</v>
      </c>
      <c r="P44" s="203">
        <v>0.91</v>
      </c>
      <c r="Q44" s="203">
        <v>6.54</v>
      </c>
      <c r="R44" s="203">
        <v>12.91</v>
      </c>
      <c r="S44" s="203">
        <v>8.01</v>
      </c>
      <c r="T44" s="203">
        <v>0</v>
      </c>
      <c r="U44" s="203">
        <v>1.71</v>
      </c>
      <c r="V44" s="203">
        <v>9.1</v>
      </c>
      <c r="W44" s="203">
        <v>10.45</v>
      </c>
      <c r="X44" s="203">
        <v>50.29</v>
      </c>
      <c r="Y44" s="203">
        <v>0</v>
      </c>
      <c r="Z44" s="203">
        <v>49.22</v>
      </c>
      <c r="AA44" s="203">
        <v>14.32</v>
      </c>
      <c r="AB44" s="203">
        <v>0</v>
      </c>
      <c r="AC44" s="203">
        <v>29.75</v>
      </c>
      <c r="AD44" s="203">
        <v>0</v>
      </c>
      <c r="AE44" s="203">
        <v>0</v>
      </c>
      <c r="AF44" s="203">
        <v>0</v>
      </c>
      <c r="AG44" s="203">
        <v>34.51</v>
      </c>
      <c r="AH44" s="203">
        <v>0</v>
      </c>
      <c r="AI44" s="203">
        <v>57.43</v>
      </c>
      <c r="AJ44" s="203">
        <v>0</v>
      </c>
      <c r="AK44" s="203">
        <v>23.16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15.13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0.96</v>
      </c>
      <c r="K45" s="203">
        <v>77.17</v>
      </c>
      <c r="L45" s="203">
        <v>59.29</v>
      </c>
      <c r="M45" s="203">
        <v>22.22</v>
      </c>
      <c r="N45" s="203">
        <v>37.380000000000003</v>
      </c>
      <c r="O45" s="203">
        <v>63.59</v>
      </c>
      <c r="P45" s="203">
        <v>0.91</v>
      </c>
      <c r="Q45" s="203">
        <v>6.93</v>
      </c>
      <c r="R45" s="203">
        <v>12.91</v>
      </c>
      <c r="S45" s="203">
        <v>8.01</v>
      </c>
      <c r="T45" s="203">
        <v>0</v>
      </c>
      <c r="U45" s="203">
        <v>1.71</v>
      </c>
      <c r="V45" s="203">
        <v>9.1</v>
      </c>
      <c r="W45" s="203">
        <v>10.45</v>
      </c>
      <c r="X45" s="203">
        <v>50.29</v>
      </c>
      <c r="Y45" s="203">
        <v>0</v>
      </c>
      <c r="Z45" s="203">
        <v>49.22</v>
      </c>
      <c r="AA45" s="203">
        <v>14.32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34.51</v>
      </c>
      <c r="AH45" s="203">
        <v>0</v>
      </c>
      <c r="AI45" s="203">
        <v>57.43</v>
      </c>
      <c r="AJ45" s="203">
        <v>0</v>
      </c>
      <c r="AK45" s="203">
        <v>23.16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15.13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0.96</v>
      </c>
      <c r="K46" s="203">
        <v>77.14</v>
      </c>
      <c r="L46" s="203">
        <v>59.29</v>
      </c>
      <c r="M46" s="203">
        <v>22.22</v>
      </c>
      <c r="N46" s="203">
        <v>37.380000000000003</v>
      </c>
      <c r="O46" s="203">
        <v>63.59</v>
      </c>
      <c r="P46" s="203">
        <v>0.91</v>
      </c>
      <c r="Q46" s="203">
        <v>6.93</v>
      </c>
      <c r="R46" s="203">
        <v>12.91</v>
      </c>
      <c r="S46" s="203">
        <v>8.01</v>
      </c>
      <c r="T46" s="203">
        <v>0</v>
      </c>
      <c r="U46" s="203">
        <v>1.71</v>
      </c>
      <c r="V46" s="203">
        <v>9.1</v>
      </c>
      <c r="W46" s="203">
        <v>10.45</v>
      </c>
      <c r="X46" s="203">
        <v>50.29</v>
      </c>
      <c r="Y46" s="203">
        <v>0</v>
      </c>
      <c r="Z46" s="203">
        <v>49.22</v>
      </c>
      <c r="AA46" s="203">
        <v>14.32</v>
      </c>
      <c r="AB46" s="203">
        <v>0</v>
      </c>
      <c r="AC46" s="203">
        <v>21.32</v>
      </c>
      <c r="AD46" s="203">
        <v>0</v>
      </c>
      <c r="AE46" s="203">
        <v>0</v>
      </c>
      <c r="AF46" s="203">
        <v>0</v>
      </c>
      <c r="AG46" s="203">
        <v>34.51</v>
      </c>
      <c r="AH46" s="203">
        <v>0</v>
      </c>
      <c r="AI46" s="203">
        <v>57.43</v>
      </c>
      <c r="AJ46" s="203">
        <v>0</v>
      </c>
      <c r="AK46" s="203">
        <v>23.16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15.13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0.96</v>
      </c>
      <c r="K47" s="203">
        <v>77.17</v>
      </c>
      <c r="L47" s="203">
        <v>59.29</v>
      </c>
      <c r="M47" s="203">
        <v>22.22</v>
      </c>
      <c r="N47" s="203">
        <v>37.380000000000003</v>
      </c>
      <c r="O47" s="203">
        <v>63.59</v>
      </c>
      <c r="P47" s="203">
        <v>0.91</v>
      </c>
      <c r="Q47" s="203">
        <v>6.54</v>
      </c>
      <c r="R47" s="203">
        <v>12.91</v>
      </c>
      <c r="S47" s="203">
        <v>8.01</v>
      </c>
      <c r="T47" s="203">
        <v>0</v>
      </c>
      <c r="U47" s="203">
        <v>1.71</v>
      </c>
      <c r="V47" s="203">
        <v>9.1</v>
      </c>
      <c r="W47" s="203">
        <v>10.45</v>
      </c>
      <c r="X47" s="203">
        <v>50.29</v>
      </c>
      <c r="Y47" s="203">
        <v>0</v>
      </c>
      <c r="Z47" s="203">
        <v>49.22</v>
      </c>
      <c r="AA47" s="203">
        <v>14.32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34.51</v>
      </c>
      <c r="AH47" s="203">
        <v>0</v>
      </c>
      <c r="AI47" s="203">
        <v>57.43</v>
      </c>
      <c r="AJ47" s="203">
        <v>0</v>
      </c>
      <c r="AK47" s="203">
        <v>23.16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15.13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0.96</v>
      </c>
      <c r="K48" s="203">
        <v>77.14</v>
      </c>
      <c r="L48" s="203">
        <v>59.29</v>
      </c>
      <c r="M48" s="203">
        <v>22.22</v>
      </c>
      <c r="N48" s="203">
        <v>37.380000000000003</v>
      </c>
      <c r="O48" s="203">
        <v>63.59</v>
      </c>
      <c r="P48" s="203">
        <v>0.91</v>
      </c>
      <c r="Q48" s="203">
        <v>6.54</v>
      </c>
      <c r="R48" s="203">
        <v>12.91</v>
      </c>
      <c r="S48" s="203">
        <v>8.01</v>
      </c>
      <c r="T48" s="203">
        <v>0</v>
      </c>
      <c r="U48" s="203">
        <v>1.71</v>
      </c>
      <c r="V48" s="203">
        <v>9.1</v>
      </c>
      <c r="W48" s="203">
        <v>10.45</v>
      </c>
      <c r="X48" s="203">
        <v>50.29</v>
      </c>
      <c r="Y48" s="203">
        <v>0</v>
      </c>
      <c r="Z48" s="203">
        <v>49.22</v>
      </c>
      <c r="AA48" s="203">
        <v>14.32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34.51</v>
      </c>
      <c r="AH48" s="203">
        <v>0</v>
      </c>
      <c r="AI48" s="203">
        <v>57.43</v>
      </c>
      <c r="AJ48" s="203">
        <v>0</v>
      </c>
      <c r="AK48" s="203">
        <v>23.16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15.13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0.96</v>
      </c>
      <c r="K49" s="203">
        <v>76.989999999999995</v>
      </c>
      <c r="L49" s="203">
        <v>59.29</v>
      </c>
      <c r="M49" s="203">
        <v>22.22</v>
      </c>
      <c r="N49" s="203">
        <v>37.380000000000003</v>
      </c>
      <c r="O49" s="203">
        <v>49.12</v>
      </c>
      <c r="P49" s="203">
        <v>0.91</v>
      </c>
      <c r="Q49" s="203">
        <v>6.48</v>
      </c>
      <c r="R49" s="203">
        <v>12.69</v>
      </c>
      <c r="S49" s="203">
        <v>7.62</v>
      </c>
      <c r="T49" s="203">
        <v>0</v>
      </c>
      <c r="U49" s="203">
        <v>1.71</v>
      </c>
      <c r="V49" s="203">
        <v>9.1</v>
      </c>
      <c r="W49" s="203">
        <v>10.45</v>
      </c>
      <c r="X49" s="203">
        <v>49.32</v>
      </c>
      <c r="Y49" s="203">
        <v>0</v>
      </c>
      <c r="Z49" s="203">
        <v>49.22</v>
      </c>
      <c r="AA49" s="203">
        <v>14.32</v>
      </c>
      <c r="AB49" s="203">
        <v>0</v>
      </c>
      <c r="AC49" s="203">
        <v>21.32</v>
      </c>
      <c r="AD49" s="203">
        <v>0</v>
      </c>
      <c r="AE49" s="203">
        <v>0</v>
      </c>
      <c r="AF49" s="203">
        <v>0</v>
      </c>
      <c r="AG49" s="203">
        <v>34.51</v>
      </c>
      <c r="AH49" s="203">
        <v>0</v>
      </c>
      <c r="AI49" s="203">
        <v>57.43</v>
      </c>
      <c r="AJ49" s="203">
        <v>0</v>
      </c>
      <c r="AK49" s="203">
        <v>23.16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15.13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0.96</v>
      </c>
      <c r="K50" s="203">
        <v>76.959999999999994</v>
      </c>
      <c r="L50" s="203">
        <v>59.29</v>
      </c>
      <c r="M50" s="203">
        <v>22.22</v>
      </c>
      <c r="N50" s="203">
        <v>37.380000000000003</v>
      </c>
      <c r="O50" s="203">
        <v>49.12</v>
      </c>
      <c r="P50" s="203">
        <v>0.91</v>
      </c>
      <c r="Q50" s="203">
        <v>6.48</v>
      </c>
      <c r="R50" s="203">
        <v>12.69</v>
      </c>
      <c r="S50" s="203">
        <v>7.62</v>
      </c>
      <c r="T50" s="203">
        <v>0</v>
      </c>
      <c r="U50" s="203">
        <v>1.71</v>
      </c>
      <c r="V50" s="203">
        <v>9.1</v>
      </c>
      <c r="W50" s="203">
        <v>10.45</v>
      </c>
      <c r="X50" s="203">
        <v>49.32</v>
      </c>
      <c r="Y50" s="203">
        <v>0</v>
      </c>
      <c r="Z50" s="203">
        <v>49.22</v>
      </c>
      <c r="AA50" s="203">
        <v>14.32</v>
      </c>
      <c r="AB50" s="203">
        <v>0</v>
      </c>
      <c r="AC50" s="203">
        <v>21.32</v>
      </c>
      <c r="AD50" s="203">
        <v>0</v>
      </c>
      <c r="AE50" s="203">
        <v>0</v>
      </c>
      <c r="AF50" s="203">
        <v>0</v>
      </c>
      <c r="AG50" s="203">
        <v>34.51</v>
      </c>
      <c r="AH50" s="203">
        <v>0</v>
      </c>
      <c r="AI50" s="203">
        <v>57.43</v>
      </c>
      <c r="AJ50" s="203">
        <v>0</v>
      </c>
      <c r="AK50" s="203">
        <v>23.16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15.13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0.96</v>
      </c>
      <c r="K51" s="203">
        <v>76.989999999999995</v>
      </c>
      <c r="L51" s="203">
        <v>56.97</v>
      </c>
      <c r="M51" s="203">
        <v>27.05</v>
      </c>
      <c r="N51" s="203">
        <v>42.21</v>
      </c>
      <c r="O51" s="203">
        <v>68.400000000000006</v>
      </c>
      <c r="P51" s="203">
        <v>22.7</v>
      </c>
      <c r="Q51" s="203">
        <v>6.54</v>
      </c>
      <c r="R51" s="203">
        <v>12.91</v>
      </c>
      <c r="S51" s="203">
        <v>8.01</v>
      </c>
      <c r="T51" s="203">
        <v>0</v>
      </c>
      <c r="U51" s="203">
        <v>1.71</v>
      </c>
      <c r="V51" s="203">
        <v>9.1</v>
      </c>
      <c r="W51" s="203">
        <v>15.28</v>
      </c>
      <c r="X51" s="203">
        <v>55.12</v>
      </c>
      <c r="Y51" s="203">
        <v>0</v>
      </c>
      <c r="Z51" s="203">
        <v>49.22</v>
      </c>
      <c r="AA51" s="203">
        <v>14.32</v>
      </c>
      <c r="AB51" s="203">
        <v>0</v>
      </c>
      <c r="AC51" s="203">
        <v>21.32</v>
      </c>
      <c r="AD51" s="203">
        <v>0</v>
      </c>
      <c r="AE51" s="203">
        <v>0</v>
      </c>
      <c r="AF51" s="203">
        <v>0</v>
      </c>
      <c r="AG51" s="203">
        <v>34.51</v>
      </c>
      <c r="AH51" s="203">
        <v>0</v>
      </c>
      <c r="AI51" s="203">
        <v>57.43</v>
      </c>
      <c r="AJ51" s="203">
        <v>0</v>
      </c>
      <c r="AK51" s="203">
        <v>23.16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15.13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0.96</v>
      </c>
      <c r="K52" s="203">
        <v>76.959999999999994</v>
      </c>
      <c r="L52" s="203">
        <v>59.29</v>
      </c>
      <c r="M52" s="203">
        <v>22.22</v>
      </c>
      <c r="N52" s="203">
        <v>37.380000000000003</v>
      </c>
      <c r="O52" s="203">
        <v>63.59</v>
      </c>
      <c r="P52" s="203">
        <v>17.86</v>
      </c>
      <c r="Q52" s="203">
        <v>6.54</v>
      </c>
      <c r="R52" s="203">
        <v>12.91</v>
      </c>
      <c r="S52" s="203">
        <v>8.01</v>
      </c>
      <c r="T52" s="203">
        <v>0</v>
      </c>
      <c r="U52" s="203">
        <v>1.71</v>
      </c>
      <c r="V52" s="203">
        <v>9.1</v>
      </c>
      <c r="W52" s="203">
        <v>15.28</v>
      </c>
      <c r="X52" s="203">
        <v>55.12</v>
      </c>
      <c r="Y52" s="203">
        <v>0</v>
      </c>
      <c r="Z52" s="203">
        <v>49.22</v>
      </c>
      <c r="AA52" s="203">
        <v>14.32</v>
      </c>
      <c r="AB52" s="203">
        <v>0</v>
      </c>
      <c r="AC52" s="203">
        <v>29.75</v>
      </c>
      <c r="AD52" s="203">
        <v>0</v>
      </c>
      <c r="AE52" s="203">
        <v>0</v>
      </c>
      <c r="AF52" s="203">
        <v>0</v>
      </c>
      <c r="AG52" s="203">
        <v>34.51</v>
      </c>
      <c r="AH52" s="203">
        <v>0</v>
      </c>
      <c r="AI52" s="203">
        <v>57.43</v>
      </c>
      <c r="AJ52" s="203">
        <v>0</v>
      </c>
      <c r="AK52" s="203">
        <v>23.16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15.13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0.96</v>
      </c>
      <c r="K53" s="203">
        <v>76.989999999999995</v>
      </c>
      <c r="L53" s="203">
        <v>61.53</v>
      </c>
      <c r="M53" s="203">
        <v>21.71</v>
      </c>
      <c r="N53" s="203">
        <v>37.380000000000003</v>
      </c>
      <c r="O53" s="203">
        <v>63.55</v>
      </c>
      <c r="P53" s="203">
        <v>6.26</v>
      </c>
      <c r="Q53" s="203">
        <v>6.54</v>
      </c>
      <c r="R53" s="203">
        <v>12.91</v>
      </c>
      <c r="S53" s="203">
        <v>8.01</v>
      </c>
      <c r="T53" s="203">
        <v>0</v>
      </c>
      <c r="U53" s="203">
        <v>1.71</v>
      </c>
      <c r="V53" s="203">
        <v>9.1</v>
      </c>
      <c r="W53" s="203">
        <v>10.45</v>
      </c>
      <c r="X53" s="203">
        <v>49.32</v>
      </c>
      <c r="Y53" s="203">
        <v>0</v>
      </c>
      <c r="Z53" s="203">
        <v>49.22</v>
      </c>
      <c r="AA53" s="203">
        <v>14.32</v>
      </c>
      <c r="AB53" s="203">
        <v>0</v>
      </c>
      <c r="AC53" s="203">
        <v>29.75</v>
      </c>
      <c r="AD53" s="203">
        <v>0</v>
      </c>
      <c r="AE53" s="203">
        <v>0</v>
      </c>
      <c r="AF53" s="203">
        <v>0</v>
      </c>
      <c r="AG53" s="203">
        <v>34.51</v>
      </c>
      <c r="AH53" s="203">
        <v>0</v>
      </c>
      <c r="AI53" s="203">
        <v>57.43</v>
      </c>
      <c r="AJ53" s="203">
        <v>0</v>
      </c>
      <c r="AK53" s="203">
        <v>23.16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15.13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0.96</v>
      </c>
      <c r="K54" s="203">
        <v>76.959999999999994</v>
      </c>
      <c r="L54" s="203">
        <v>61.53</v>
      </c>
      <c r="M54" s="203">
        <v>21.71</v>
      </c>
      <c r="N54" s="203">
        <v>37.380000000000003</v>
      </c>
      <c r="O54" s="203">
        <v>63.55</v>
      </c>
      <c r="P54" s="203">
        <v>17.86</v>
      </c>
      <c r="Q54" s="203">
        <v>6.54</v>
      </c>
      <c r="R54" s="203">
        <v>12.91</v>
      </c>
      <c r="S54" s="203">
        <v>8.01</v>
      </c>
      <c r="T54" s="203">
        <v>0</v>
      </c>
      <c r="U54" s="203">
        <v>1.71</v>
      </c>
      <c r="V54" s="203">
        <v>9.1</v>
      </c>
      <c r="W54" s="203">
        <v>15.28</v>
      </c>
      <c r="X54" s="203">
        <v>64.790000000000006</v>
      </c>
      <c r="Y54" s="203">
        <v>0</v>
      </c>
      <c r="Z54" s="203">
        <v>49.22</v>
      </c>
      <c r="AA54" s="203">
        <v>14.32</v>
      </c>
      <c r="AB54" s="203">
        <v>0</v>
      </c>
      <c r="AC54" s="203">
        <v>21.32</v>
      </c>
      <c r="AD54" s="203">
        <v>0</v>
      </c>
      <c r="AE54" s="203">
        <v>0</v>
      </c>
      <c r="AF54" s="203">
        <v>0</v>
      </c>
      <c r="AG54" s="203">
        <v>34.51</v>
      </c>
      <c r="AH54" s="203">
        <v>0</v>
      </c>
      <c r="AI54" s="203">
        <v>57.43</v>
      </c>
      <c r="AJ54" s="203">
        <v>0</v>
      </c>
      <c r="AK54" s="203">
        <v>23.16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15.13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0.96</v>
      </c>
      <c r="K55" s="203">
        <v>76.989999999999995</v>
      </c>
      <c r="L55" s="203">
        <v>102.8</v>
      </c>
      <c r="M55" s="203">
        <v>23.11</v>
      </c>
      <c r="N55" s="203">
        <v>51.88</v>
      </c>
      <c r="O55" s="203">
        <v>59.92</v>
      </c>
      <c r="P55" s="203">
        <v>0.91</v>
      </c>
      <c r="Q55" s="203">
        <v>6.54</v>
      </c>
      <c r="R55" s="203">
        <v>12.91</v>
      </c>
      <c r="S55" s="203">
        <v>8.01</v>
      </c>
      <c r="T55" s="203">
        <v>0</v>
      </c>
      <c r="U55" s="203">
        <v>1.71</v>
      </c>
      <c r="V55" s="203">
        <v>9.1</v>
      </c>
      <c r="W55" s="203">
        <v>15.28</v>
      </c>
      <c r="X55" s="203">
        <v>64.790000000000006</v>
      </c>
      <c r="Y55" s="203">
        <v>0</v>
      </c>
      <c r="Z55" s="203">
        <v>0</v>
      </c>
      <c r="AA55" s="203">
        <v>9.49</v>
      </c>
      <c r="AB55" s="203">
        <v>0</v>
      </c>
      <c r="AC55" s="203">
        <v>21.32</v>
      </c>
      <c r="AD55" s="203">
        <v>0</v>
      </c>
      <c r="AE55" s="203">
        <v>0</v>
      </c>
      <c r="AF55" s="203">
        <v>0</v>
      </c>
      <c r="AG55" s="203">
        <v>34.51</v>
      </c>
      <c r="AH55" s="203">
        <v>0</v>
      </c>
      <c r="AI55" s="203">
        <v>57.43</v>
      </c>
      <c r="AJ55" s="203">
        <v>0</v>
      </c>
      <c r="AK55" s="203">
        <v>23.16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15.13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0.96</v>
      </c>
      <c r="K56" s="203">
        <v>76.959999999999994</v>
      </c>
      <c r="L56" s="203">
        <v>102.8</v>
      </c>
      <c r="M56" s="203">
        <v>23.11</v>
      </c>
      <c r="N56" s="203">
        <v>51.88</v>
      </c>
      <c r="O56" s="203">
        <v>59.92</v>
      </c>
      <c r="P56" s="203">
        <v>0.91</v>
      </c>
      <c r="Q56" s="203">
        <v>6.54</v>
      </c>
      <c r="R56" s="203">
        <v>12.91</v>
      </c>
      <c r="S56" s="203">
        <v>8.01</v>
      </c>
      <c r="T56" s="203">
        <v>0</v>
      </c>
      <c r="U56" s="203">
        <v>1.71</v>
      </c>
      <c r="V56" s="203">
        <v>9.1</v>
      </c>
      <c r="W56" s="203">
        <v>15.28</v>
      </c>
      <c r="X56" s="203">
        <v>64.790000000000006</v>
      </c>
      <c r="Y56" s="203">
        <v>0</v>
      </c>
      <c r="Z56" s="203">
        <v>0</v>
      </c>
      <c r="AA56" s="203">
        <v>9.49</v>
      </c>
      <c r="AB56" s="203">
        <v>0</v>
      </c>
      <c r="AC56" s="203">
        <v>21.32</v>
      </c>
      <c r="AD56" s="203">
        <v>0</v>
      </c>
      <c r="AE56" s="203">
        <v>0</v>
      </c>
      <c r="AF56" s="203">
        <v>0</v>
      </c>
      <c r="AG56" s="203">
        <v>34.51</v>
      </c>
      <c r="AH56" s="203">
        <v>0</v>
      </c>
      <c r="AI56" s="203">
        <v>57.43</v>
      </c>
      <c r="AJ56" s="203">
        <v>0</v>
      </c>
      <c r="AK56" s="203">
        <v>23.16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15.13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0.96</v>
      </c>
      <c r="K57" s="203">
        <v>76.989999999999995</v>
      </c>
      <c r="L57" s="203">
        <v>102.8</v>
      </c>
      <c r="M57" s="203">
        <v>21.66</v>
      </c>
      <c r="N57" s="203">
        <v>42.21</v>
      </c>
      <c r="O57" s="203">
        <v>58.8</v>
      </c>
      <c r="P57" s="203">
        <v>17.86</v>
      </c>
      <c r="Q57" s="203">
        <v>6.54</v>
      </c>
      <c r="R57" s="203">
        <v>12.91</v>
      </c>
      <c r="S57" s="203">
        <v>8.01</v>
      </c>
      <c r="T57" s="203">
        <v>0</v>
      </c>
      <c r="U57" s="203">
        <v>1.71</v>
      </c>
      <c r="V57" s="203">
        <v>9.1</v>
      </c>
      <c r="W57" s="203">
        <v>10.45</v>
      </c>
      <c r="X57" s="203">
        <v>49.32</v>
      </c>
      <c r="Y57" s="203">
        <v>0</v>
      </c>
      <c r="Z57" s="203">
        <v>0</v>
      </c>
      <c r="AA57" s="203">
        <v>14.32</v>
      </c>
      <c r="AB57" s="203">
        <v>0</v>
      </c>
      <c r="AC57" s="203">
        <v>21.32</v>
      </c>
      <c r="AD57" s="203">
        <v>0</v>
      </c>
      <c r="AE57" s="203">
        <v>0</v>
      </c>
      <c r="AF57" s="203">
        <v>0</v>
      </c>
      <c r="AG57" s="203">
        <v>34.51</v>
      </c>
      <c r="AH57" s="203">
        <v>0</v>
      </c>
      <c r="AI57" s="203">
        <v>57.43</v>
      </c>
      <c r="AJ57" s="203">
        <v>0</v>
      </c>
      <c r="AK57" s="203">
        <v>23.16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15.13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0.96</v>
      </c>
      <c r="K58" s="203">
        <v>76.959999999999994</v>
      </c>
      <c r="L58" s="203">
        <v>102.8</v>
      </c>
      <c r="M58" s="203">
        <v>21.66</v>
      </c>
      <c r="N58" s="203">
        <v>42.21</v>
      </c>
      <c r="O58" s="203">
        <v>58.8</v>
      </c>
      <c r="P58" s="203">
        <v>17.86</v>
      </c>
      <c r="Q58" s="203">
        <v>6.54</v>
      </c>
      <c r="R58" s="203">
        <v>12.91</v>
      </c>
      <c r="S58" s="203">
        <v>8.01</v>
      </c>
      <c r="T58" s="203">
        <v>0</v>
      </c>
      <c r="U58" s="203">
        <v>1.71</v>
      </c>
      <c r="V58" s="203">
        <v>9.1</v>
      </c>
      <c r="W58" s="203">
        <v>10.45</v>
      </c>
      <c r="X58" s="203">
        <v>49.32</v>
      </c>
      <c r="Y58" s="203">
        <v>0</v>
      </c>
      <c r="Z58" s="203">
        <v>0</v>
      </c>
      <c r="AA58" s="203">
        <v>14.32</v>
      </c>
      <c r="AB58" s="203">
        <v>0</v>
      </c>
      <c r="AC58" s="203">
        <v>21.32</v>
      </c>
      <c r="AD58" s="203">
        <v>0</v>
      </c>
      <c r="AE58" s="203">
        <v>0</v>
      </c>
      <c r="AF58" s="203">
        <v>0</v>
      </c>
      <c r="AG58" s="203">
        <v>34.51</v>
      </c>
      <c r="AH58" s="203">
        <v>0</v>
      </c>
      <c r="AI58" s="203">
        <v>57.43</v>
      </c>
      <c r="AJ58" s="203">
        <v>0</v>
      </c>
      <c r="AK58" s="203">
        <v>23.16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15.13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0.96</v>
      </c>
      <c r="K59" s="203">
        <v>76.989999999999995</v>
      </c>
      <c r="L59" s="203">
        <v>102.8</v>
      </c>
      <c r="M59" s="203">
        <v>21.66</v>
      </c>
      <c r="N59" s="203">
        <v>42.21</v>
      </c>
      <c r="O59" s="203">
        <v>58.8</v>
      </c>
      <c r="P59" s="203">
        <v>17.86</v>
      </c>
      <c r="Q59" s="203">
        <v>6.54</v>
      </c>
      <c r="R59" s="203">
        <v>12.91</v>
      </c>
      <c r="S59" s="203">
        <v>8.01</v>
      </c>
      <c r="T59" s="203">
        <v>0</v>
      </c>
      <c r="U59" s="203">
        <v>1.71</v>
      </c>
      <c r="V59" s="203">
        <v>9.1</v>
      </c>
      <c r="W59" s="203">
        <v>14.75</v>
      </c>
      <c r="X59" s="203">
        <v>59.96</v>
      </c>
      <c r="Y59" s="203">
        <v>0</v>
      </c>
      <c r="Z59" s="203">
        <v>0</v>
      </c>
      <c r="AA59" s="203">
        <v>14.32</v>
      </c>
      <c r="AB59" s="203">
        <v>0</v>
      </c>
      <c r="AC59" s="203">
        <v>21.32</v>
      </c>
      <c r="AD59" s="203">
        <v>0</v>
      </c>
      <c r="AE59" s="203">
        <v>0</v>
      </c>
      <c r="AF59" s="203">
        <v>0</v>
      </c>
      <c r="AG59" s="203">
        <v>34.51</v>
      </c>
      <c r="AH59" s="203">
        <v>0</v>
      </c>
      <c r="AI59" s="203">
        <v>57.43</v>
      </c>
      <c r="AJ59" s="203">
        <v>0</v>
      </c>
      <c r="AK59" s="203">
        <v>23.16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15.13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0.96</v>
      </c>
      <c r="K60" s="203">
        <v>76.959999999999994</v>
      </c>
      <c r="L60" s="203">
        <v>102.8</v>
      </c>
      <c r="M60" s="203">
        <v>21.66</v>
      </c>
      <c r="N60" s="203">
        <v>42.21</v>
      </c>
      <c r="O60" s="203">
        <v>54.92</v>
      </c>
      <c r="P60" s="203">
        <v>0.91</v>
      </c>
      <c r="Q60" s="203">
        <v>6.54</v>
      </c>
      <c r="R60" s="203">
        <v>12.91</v>
      </c>
      <c r="S60" s="203">
        <v>8.01</v>
      </c>
      <c r="T60" s="203">
        <v>0</v>
      </c>
      <c r="U60" s="203">
        <v>1.71</v>
      </c>
      <c r="V60" s="203">
        <v>9.1</v>
      </c>
      <c r="W60" s="203">
        <v>10.45</v>
      </c>
      <c r="X60" s="203">
        <v>49.32</v>
      </c>
      <c r="Y60" s="203">
        <v>0</v>
      </c>
      <c r="Z60" s="203">
        <v>0</v>
      </c>
      <c r="AA60" s="203">
        <v>14.32</v>
      </c>
      <c r="AB60" s="203">
        <v>0</v>
      </c>
      <c r="AC60" s="203">
        <v>21.32</v>
      </c>
      <c r="AD60" s="203">
        <v>0</v>
      </c>
      <c r="AE60" s="203">
        <v>0</v>
      </c>
      <c r="AF60" s="203">
        <v>0</v>
      </c>
      <c r="AG60" s="203">
        <v>34.51</v>
      </c>
      <c r="AH60" s="203">
        <v>0</v>
      </c>
      <c r="AI60" s="203">
        <v>57.43</v>
      </c>
      <c r="AJ60" s="203">
        <v>0</v>
      </c>
      <c r="AK60" s="203">
        <v>23.16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15.13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0.96</v>
      </c>
      <c r="K61" s="203">
        <v>76.989999999999995</v>
      </c>
      <c r="L61" s="203">
        <v>102.8</v>
      </c>
      <c r="M61" s="203">
        <v>21.71</v>
      </c>
      <c r="N61" s="203">
        <v>42.21</v>
      </c>
      <c r="O61" s="203">
        <v>3.67</v>
      </c>
      <c r="P61" s="203">
        <v>0.91</v>
      </c>
      <c r="Q61" s="203">
        <v>6.48</v>
      </c>
      <c r="R61" s="203">
        <v>12.69</v>
      </c>
      <c r="S61" s="203">
        <v>7.62</v>
      </c>
      <c r="T61" s="203">
        <v>0</v>
      </c>
      <c r="U61" s="203">
        <v>1.71</v>
      </c>
      <c r="V61" s="203">
        <v>9.1</v>
      </c>
      <c r="W61" s="203">
        <v>10.45</v>
      </c>
      <c r="X61" s="203">
        <v>49.32</v>
      </c>
      <c r="Y61" s="203">
        <v>0</v>
      </c>
      <c r="Z61" s="203">
        <v>0</v>
      </c>
      <c r="AA61" s="203">
        <v>14.32</v>
      </c>
      <c r="AB61" s="203">
        <v>0</v>
      </c>
      <c r="AC61" s="203">
        <v>21.32</v>
      </c>
      <c r="AD61" s="203">
        <v>0</v>
      </c>
      <c r="AE61" s="203">
        <v>0</v>
      </c>
      <c r="AF61" s="203">
        <v>0</v>
      </c>
      <c r="AG61" s="203">
        <v>34.51</v>
      </c>
      <c r="AH61" s="203">
        <v>0</v>
      </c>
      <c r="AI61" s="203">
        <v>57.43</v>
      </c>
      <c r="AJ61" s="203">
        <v>0</v>
      </c>
      <c r="AK61" s="203">
        <v>23.16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15.13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0.96</v>
      </c>
      <c r="K62" s="203">
        <v>76.959999999999994</v>
      </c>
      <c r="L62" s="203">
        <v>102.8</v>
      </c>
      <c r="M62" s="203">
        <v>21.71</v>
      </c>
      <c r="N62" s="203">
        <v>42.21</v>
      </c>
      <c r="O62" s="203">
        <v>18.170000000000002</v>
      </c>
      <c r="P62" s="203">
        <v>0.91</v>
      </c>
      <c r="Q62" s="203">
        <v>6.54</v>
      </c>
      <c r="R62" s="203">
        <v>12.91</v>
      </c>
      <c r="S62" s="203">
        <v>8.01</v>
      </c>
      <c r="T62" s="203">
        <v>0</v>
      </c>
      <c r="U62" s="203">
        <v>1.71</v>
      </c>
      <c r="V62" s="203">
        <v>9.1</v>
      </c>
      <c r="W62" s="203">
        <v>10.45</v>
      </c>
      <c r="X62" s="203">
        <v>49.32</v>
      </c>
      <c r="Y62" s="203">
        <v>0</v>
      </c>
      <c r="Z62" s="203">
        <v>0</v>
      </c>
      <c r="AA62" s="203">
        <v>14.32</v>
      </c>
      <c r="AB62" s="203">
        <v>0</v>
      </c>
      <c r="AC62" s="203">
        <v>21.32</v>
      </c>
      <c r="AD62" s="203">
        <v>0</v>
      </c>
      <c r="AE62" s="203">
        <v>0</v>
      </c>
      <c r="AF62" s="203">
        <v>0</v>
      </c>
      <c r="AG62" s="203">
        <v>34.51</v>
      </c>
      <c r="AH62" s="203">
        <v>0</v>
      </c>
      <c r="AI62" s="203">
        <v>57.43</v>
      </c>
      <c r="AJ62" s="203">
        <v>0</v>
      </c>
      <c r="AK62" s="203">
        <v>23.16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15.13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0.96</v>
      </c>
      <c r="K63" s="203">
        <v>77.900000000000006</v>
      </c>
      <c r="L63" s="203">
        <v>102.8</v>
      </c>
      <c r="M63" s="203">
        <v>21.94</v>
      </c>
      <c r="N63" s="203">
        <v>42.21</v>
      </c>
      <c r="O63" s="203">
        <v>52.98</v>
      </c>
      <c r="P63" s="203">
        <v>0.91</v>
      </c>
      <c r="Q63" s="203">
        <v>6.96</v>
      </c>
      <c r="R63" s="203">
        <v>13.02</v>
      </c>
      <c r="S63" s="203">
        <v>8.08</v>
      </c>
      <c r="T63" s="203">
        <v>0</v>
      </c>
      <c r="U63" s="203">
        <v>1.71</v>
      </c>
      <c r="V63" s="203">
        <v>9.1</v>
      </c>
      <c r="W63" s="203">
        <v>10.45</v>
      </c>
      <c r="X63" s="203">
        <v>49.32</v>
      </c>
      <c r="Y63" s="203">
        <v>0</v>
      </c>
      <c r="Z63" s="203">
        <v>0</v>
      </c>
      <c r="AA63" s="203">
        <v>14.72</v>
      </c>
      <c r="AB63" s="203">
        <v>0</v>
      </c>
      <c r="AC63" s="203">
        <v>21.32</v>
      </c>
      <c r="AD63" s="203">
        <v>0</v>
      </c>
      <c r="AE63" s="203">
        <v>0</v>
      </c>
      <c r="AF63" s="203">
        <v>0</v>
      </c>
      <c r="AG63" s="203">
        <v>34.51</v>
      </c>
      <c r="AH63" s="203">
        <v>0</v>
      </c>
      <c r="AI63" s="203">
        <v>57.43</v>
      </c>
      <c r="AJ63" s="203">
        <v>0</v>
      </c>
      <c r="AK63" s="203">
        <v>23.16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15.13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0.96</v>
      </c>
      <c r="K64" s="203">
        <v>77.88</v>
      </c>
      <c r="L64" s="203">
        <v>102.8</v>
      </c>
      <c r="M64" s="203">
        <v>21.94</v>
      </c>
      <c r="N64" s="203">
        <v>42.21</v>
      </c>
      <c r="O64" s="203">
        <v>36.549999999999997</v>
      </c>
      <c r="P64" s="203">
        <v>0.91</v>
      </c>
      <c r="Q64" s="203">
        <v>6.96</v>
      </c>
      <c r="R64" s="203">
        <v>13.02</v>
      </c>
      <c r="S64" s="203">
        <v>8.08</v>
      </c>
      <c r="T64" s="203">
        <v>0</v>
      </c>
      <c r="U64" s="203">
        <v>1.71</v>
      </c>
      <c r="V64" s="203">
        <v>9.1</v>
      </c>
      <c r="W64" s="203">
        <v>10.45</v>
      </c>
      <c r="X64" s="203">
        <v>49.32</v>
      </c>
      <c r="Y64" s="203">
        <v>0</v>
      </c>
      <c r="Z64" s="203">
        <v>0</v>
      </c>
      <c r="AA64" s="203">
        <v>14.72</v>
      </c>
      <c r="AB64" s="203">
        <v>0</v>
      </c>
      <c r="AC64" s="203">
        <v>21.32</v>
      </c>
      <c r="AD64" s="203">
        <v>0</v>
      </c>
      <c r="AE64" s="203">
        <v>0</v>
      </c>
      <c r="AF64" s="203">
        <v>0</v>
      </c>
      <c r="AG64" s="203">
        <v>34.51</v>
      </c>
      <c r="AH64" s="203">
        <v>0</v>
      </c>
      <c r="AI64" s="203">
        <v>57.43</v>
      </c>
      <c r="AJ64" s="203">
        <v>0</v>
      </c>
      <c r="AK64" s="203">
        <v>23.16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15.13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0.96</v>
      </c>
      <c r="K65" s="203">
        <v>77.900000000000006</v>
      </c>
      <c r="L65" s="203">
        <v>102.8</v>
      </c>
      <c r="M65" s="203">
        <v>22.22</v>
      </c>
      <c r="N65" s="203">
        <v>42.21</v>
      </c>
      <c r="O65" s="203">
        <v>2.4300000000000002</v>
      </c>
      <c r="P65" s="203">
        <v>0.91</v>
      </c>
      <c r="Q65" s="203">
        <v>6.96</v>
      </c>
      <c r="R65" s="203">
        <v>13.02</v>
      </c>
      <c r="S65" s="203">
        <v>8.08</v>
      </c>
      <c r="T65" s="203">
        <v>0</v>
      </c>
      <c r="U65" s="203">
        <v>1.71</v>
      </c>
      <c r="V65" s="203">
        <v>9.1</v>
      </c>
      <c r="W65" s="203">
        <v>10.45</v>
      </c>
      <c r="X65" s="203">
        <v>49.32</v>
      </c>
      <c r="Y65" s="203">
        <v>0</v>
      </c>
      <c r="Z65" s="203">
        <v>0</v>
      </c>
      <c r="AA65" s="203">
        <v>14.72</v>
      </c>
      <c r="AB65" s="203">
        <v>0</v>
      </c>
      <c r="AC65" s="203">
        <v>21.32</v>
      </c>
      <c r="AD65" s="203">
        <v>0</v>
      </c>
      <c r="AE65" s="203">
        <v>0</v>
      </c>
      <c r="AF65" s="203">
        <v>0</v>
      </c>
      <c r="AG65" s="203">
        <v>34.51</v>
      </c>
      <c r="AH65" s="203">
        <v>0</v>
      </c>
      <c r="AI65" s="203">
        <v>57.43</v>
      </c>
      <c r="AJ65" s="203">
        <v>0</v>
      </c>
      <c r="AK65" s="203">
        <v>23.16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15.13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0.96</v>
      </c>
      <c r="K66" s="203">
        <v>77.88</v>
      </c>
      <c r="L66" s="203">
        <v>102.8</v>
      </c>
      <c r="M66" s="203">
        <v>22.22</v>
      </c>
      <c r="N66" s="203">
        <v>42.21</v>
      </c>
      <c r="O66" s="203">
        <v>22.04</v>
      </c>
      <c r="P66" s="203">
        <v>0.91</v>
      </c>
      <c r="Q66" s="203">
        <v>6.96</v>
      </c>
      <c r="R66" s="203">
        <v>13.02</v>
      </c>
      <c r="S66" s="203">
        <v>8.08</v>
      </c>
      <c r="T66" s="203">
        <v>0</v>
      </c>
      <c r="U66" s="203">
        <v>1.71</v>
      </c>
      <c r="V66" s="203">
        <v>9.1</v>
      </c>
      <c r="W66" s="203">
        <v>10.45</v>
      </c>
      <c r="X66" s="203">
        <v>49.32</v>
      </c>
      <c r="Y66" s="203">
        <v>0</v>
      </c>
      <c r="Z66" s="203">
        <v>0</v>
      </c>
      <c r="AA66" s="203">
        <v>14.72</v>
      </c>
      <c r="AB66" s="203">
        <v>0</v>
      </c>
      <c r="AC66" s="203">
        <v>21.32</v>
      </c>
      <c r="AD66" s="203">
        <v>0</v>
      </c>
      <c r="AE66" s="203">
        <v>0</v>
      </c>
      <c r="AF66" s="203">
        <v>0</v>
      </c>
      <c r="AG66" s="203">
        <v>34.51</v>
      </c>
      <c r="AH66" s="203">
        <v>0</v>
      </c>
      <c r="AI66" s="203">
        <v>57.43</v>
      </c>
      <c r="AJ66" s="203">
        <v>0</v>
      </c>
      <c r="AK66" s="203">
        <v>23.16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15.13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0.96</v>
      </c>
      <c r="K67" s="203">
        <v>76.709999999999994</v>
      </c>
      <c r="L67" s="203">
        <v>103.76</v>
      </c>
      <c r="M67" s="203">
        <v>22.32</v>
      </c>
      <c r="N67" s="203">
        <v>42.53</v>
      </c>
      <c r="O67" s="203">
        <v>34.61</v>
      </c>
      <c r="P67" s="203">
        <v>0.91</v>
      </c>
      <c r="Q67" s="203">
        <v>6.62</v>
      </c>
      <c r="R67" s="203">
        <v>12.74</v>
      </c>
      <c r="S67" s="203">
        <v>7.92</v>
      </c>
      <c r="T67" s="203">
        <v>0</v>
      </c>
      <c r="U67" s="203">
        <v>1.71</v>
      </c>
      <c r="V67" s="203">
        <v>9.1</v>
      </c>
      <c r="W67" s="203">
        <v>10.61</v>
      </c>
      <c r="X67" s="203">
        <v>49.83</v>
      </c>
      <c r="Y67" s="203">
        <v>0</v>
      </c>
      <c r="Z67" s="203">
        <v>0</v>
      </c>
      <c r="AA67" s="203">
        <v>14.16</v>
      </c>
      <c r="AB67" s="203">
        <v>0</v>
      </c>
      <c r="AC67" s="203">
        <v>29.75</v>
      </c>
      <c r="AD67" s="203">
        <v>0</v>
      </c>
      <c r="AE67" s="203">
        <v>0</v>
      </c>
      <c r="AF67" s="203">
        <v>0</v>
      </c>
      <c r="AG67" s="203">
        <v>34.51</v>
      </c>
      <c r="AH67" s="203">
        <v>0</v>
      </c>
      <c r="AI67" s="203">
        <v>57.43</v>
      </c>
      <c r="AJ67" s="203">
        <v>0</v>
      </c>
      <c r="AK67" s="203">
        <v>23.16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15.13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0.96</v>
      </c>
      <c r="K68" s="203">
        <v>76.69</v>
      </c>
      <c r="L68" s="203">
        <v>103.76</v>
      </c>
      <c r="M68" s="203">
        <v>22.32</v>
      </c>
      <c r="N68" s="203">
        <v>24.81</v>
      </c>
      <c r="O68" s="203">
        <v>2.4300000000000002</v>
      </c>
      <c r="P68" s="203">
        <v>0.91</v>
      </c>
      <c r="Q68" s="203">
        <v>6.62</v>
      </c>
      <c r="R68" s="203">
        <v>12.74</v>
      </c>
      <c r="S68" s="203">
        <v>7.92</v>
      </c>
      <c r="T68" s="203">
        <v>0</v>
      </c>
      <c r="U68" s="203">
        <v>1.71</v>
      </c>
      <c r="V68" s="203">
        <v>9.1</v>
      </c>
      <c r="W68" s="203">
        <v>10.61</v>
      </c>
      <c r="X68" s="203">
        <v>49.83</v>
      </c>
      <c r="Y68" s="203">
        <v>0</v>
      </c>
      <c r="Z68" s="203">
        <v>0</v>
      </c>
      <c r="AA68" s="203">
        <v>14.16</v>
      </c>
      <c r="AB68" s="203">
        <v>0</v>
      </c>
      <c r="AC68" s="203">
        <v>21.32</v>
      </c>
      <c r="AD68" s="203">
        <v>0</v>
      </c>
      <c r="AE68" s="203">
        <v>0</v>
      </c>
      <c r="AF68" s="203">
        <v>0</v>
      </c>
      <c r="AG68" s="203">
        <v>34.51</v>
      </c>
      <c r="AH68" s="203">
        <v>0</v>
      </c>
      <c r="AI68" s="203">
        <v>57.43</v>
      </c>
      <c r="AJ68" s="203">
        <v>0</v>
      </c>
      <c r="AK68" s="203">
        <v>23.16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15.13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0.96</v>
      </c>
      <c r="K69" s="203">
        <v>77.599999999999994</v>
      </c>
      <c r="L69" s="203">
        <v>103.76</v>
      </c>
      <c r="M69" s="203">
        <v>1.05</v>
      </c>
      <c r="N69" s="203">
        <v>1.72</v>
      </c>
      <c r="O69" s="203">
        <v>2.4300000000000002</v>
      </c>
      <c r="P69" s="203">
        <v>0.91</v>
      </c>
      <c r="Q69" s="203">
        <v>6.54</v>
      </c>
      <c r="R69" s="203">
        <v>12.64</v>
      </c>
      <c r="S69" s="203">
        <v>7.7</v>
      </c>
      <c r="T69" s="203">
        <v>0</v>
      </c>
      <c r="U69" s="203">
        <v>1.71</v>
      </c>
      <c r="V69" s="203">
        <v>9.1</v>
      </c>
      <c r="W69" s="203">
        <v>10.61</v>
      </c>
      <c r="X69" s="203">
        <v>49.83</v>
      </c>
      <c r="Y69" s="203">
        <v>0</v>
      </c>
      <c r="Z69" s="203">
        <v>0</v>
      </c>
      <c r="AA69" s="203">
        <v>14.3</v>
      </c>
      <c r="AB69" s="203">
        <v>0</v>
      </c>
      <c r="AC69" s="203">
        <v>21.32</v>
      </c>
      <c r="AD69" s="203">
        <v>0</v>
      </c>
      <c r="AE69" s="203">
        <v>0</v>
      </c>
      <c r="AF69" s="203">
        <v>0</v>
      </c>
      <c r="AG69" s="203">
        <v>34.51</v>
      </c>
      <c r="AH69" s="203">
        <v>0</v>
      </c>
      <c r="AI69" s="203">
        <v>57.43</v>
      </c>
      <c r="AJ69" s="203">
        <v>0</v>
      </c>
      <c r="AK69" s="203">
        <v>23.16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15.13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0.96</v>
      </c>
      <c r="K70" s="203">
        <v>77.59</v>
      </c>
      <c r="L70" s="203">
        <v>103.76</v>
      </c>
      <c r="M70" s="203">
        <v>1.05</v>
      </c>
      <c r="N70" s="203">
        <v>1.72</v>
      </c>
      <c r="O70" s="203">
        <v>2.4300000000000002</v>
      </c>
      <c r="P70" s="203">
        <v>0.91</v>
      </c>
      <c r="Q70" s="203">
        <v>6.54</v>
      </c>
      <c r="R70" s="203">
        <v>12.64</v>
      </c>
      <c r="S70" s="203">
        <v>7.7</v>
      </c>
      <c r="T70" s="203">
        <v>0</v>
      </c>
      <c r="U70" s="203">
        <v>1.71</v>
      </c>
      <c r="V70" s="203">
        <v>9.1</v>
      </c>
      <c r="W70" s="203">
        <v>10.61</v>
      </c>
      <c r="X70" s="203">
        <v>49.83</v>
      </c>
      <c r="Y70" s="203">
        <v>0</v>
      </c>
      <c r="Z70" s="203">
        <v>0</v>
      </c>
      <c r="AA70" s="203">
        <v>14.3</v>
      </c>
      <c r="AB70" s="203">
        <v>0</v>
      </c>
      <c r="AC70" s="203">
        <v>21.32</v>
      </c>
      <c r="AD70" s="203">
        <v>0</v>
      </c>
      <c r="AE70" s="203">
        <v>0</v>
      </c>
      <c r="AF70" s="203">
        <v>0</v>
      </c>
      <c r="AG70" s="203">
        <v>34.51</v>
      </c>
      <c r="AH70" s="203">
        <v>0</v>
      </c>
      <c r="AI70" s="203">
        <v>57.43</v>
      </c>
      <c r="AJ70" s="203">
        <v>0</v>
      </c>
      <c r="AK70" s="203">
        <v>23.16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15.13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0.96</v>
      </c>
      <c r="K71" s="203">
        <v>77.599999999999994</v>
      </c>
      <c r="L71" s="203">
        <v>103.76</v>
      </c>
      <c r="M71" s="203">
        <v>1.05</v>
      </c>
      <c r="N71" s="203">
        <v>1.72</v>
      </c>
      <c r="O71" s="203">
        <v>2.4300000000000002</v>
      </c>
      <c r="P71" s="203">
        <v>0.91</v>
      </c>
      <c r="Q71" s="203">
        <v>6.54</v>
      </c>
      <c r="R71" s="203">
        <v>12.66</v>
      </c>
      <c r="S71" s="203">
        <v>7.7</v>
      </c>
      <c r="T71" s="203">
        <v>0</v>
      </c>
      <c r="U71" s="203">
        <v>1.71</v>
      </c>
      <c r="V71" s="203">
        <v>9.1</v>
      </c>
      <c r="W71" s="203">
        <v>10.61</v>
      </c>
      <c r="X71" s="203">
        <v>28.4</v>
      </c>
      <c r="Y71" s="203">
        <v>0</v>
      </c>
      <c r="Z71" s="203">
        <v>0</v>
      </c>
      <c r="AA71" s="203">
        <v>14.3</v>
      </c>
      <c r="AB71" s="203">
        <v>0</v>
      </c>
      <c r="AC71" s="203">
        <v>21.32</v>
      </c>
      <c r="AD71" s="203">
        <v>0</v>
      </c>
      <c r="AE71" s="203">
        <v>0</v>
      </c>
      <c r="AF71" s="203">
        <v>0</v>
      </c>
      <c r="AG71" s="203">
        <v>34.51</v>
      </c>
      <c r="AH71" s="203">
        <v>0</v>
      </c>
      <c r="AI71" s="203">
        <v>57.43</v>
      </c>
      <c r="AJ71" s="203">
        <v>0</v>
      </c>
      <c r="AK71" s="203">
        <v>23.16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15.13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0.96</v>
      </c>
      <c r="K72" s="203">
        <v>77.59</v>
      </c>
      <c r="L72" s="203">
        <v>103.76</v>
      </c>
      <c r="M72" s="203">
        <v>1.05</v>
      </c>
      <c r="N72" s="203">
        <v>1.72</v>
      </c>
      <c r="O72" s="203">
        <v>2.4300000000000002</v>
      </c>
      <c r="P72" s="203">
        <v>0.91</v>
      </c>
      <c r="Q72" s="203">
        <v>0.32</v>
      </c>
      <c r="R72" s="203">
        <v>12.66</v>
      </c>
      <c r="S72" s="203">
        <v>0.39</v>
      </c>
      <c r="T72" s="203">
        <v>0</v>
      </c>
      <c r="U72" s="203">
        <v>1.71</v>
      </c>
      <c r="V72" s="203">
        <v>0.3</v>
      </c>
      <c r="W72" s="203">
        <v>0.51</v>
      </c>
      <c r="X72" s="203">
        <v>2.15</v>
      </c>
      <c r="Y72" s="203">
        <v>0</v>
      </c>
      <c r="Z72" s="203">
        <v>0</v>
      </c>
      <c r="AA72" s="203">
        <v>14.3</v>
      </c>
      <c r="AB72" s="203">
        <v>0</v>
      </c>
      <c r="AC72" s="203">
        <v>21.32</v>
      </c>
      <c r="AD72" s="203">
        <v>0</v>
      </c>
      <c r="AE72" s="203">
        <v>0</v>
      </c>
      <c r="AF72" s="203">
        <v>0</v>
      </c>
      <c r="AG72" s="203">
        <v>34.51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15.13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0.96</v>
      </c>
      <c r="K73" s="203">
        <v>20.59</v>
      </c>
      <c r="L73" s="203">
        <v>103.76</v>
      </c>
      <c r="M73" s="203">
        <v>1.05</v>
      </c>
      <c r="N73" s="203">
        <v>1.72</v>
      </c>
      <c r="O73" s="203">
        <v>2.4300000000000002</v>
      </c>
      <c r="P73" s="203">
        <v>0.91</v>
      </c>
      <c r="Q73" s="203">
        <v>0.32</v>
      </c>
      <c r="R73" s="203">
        <v>0.61</v>
      </c>
      <c r="S73" s="203">
        <v>0.39</v>
      </c>
      <c r="T73" s="203">
        <v>0</v>
      </c>
      <c r="U73" s="203">
        <v>1.71</v>
      </c>
      <c r="V73" s="203">
        <v>0.3</v>
      </c>
      <c r="W73" s="203">
        <v>1.02</v>
      </c>
      <c r="X73" s="203">
        <v>2.15</v>
      </c>
      <c r="Y73" s="203">
        <v>0</v>
      </c>
      <c r="Z73" s="203">
        <v>0</v>
      </c>
      <c r="AA73" s="203">
        <v>14.3</v>
      </c>
      <c r="AB73" s="203">
        <v>0</v>
      </c>
      <c r="AC73" s="203">
        <v>21.32</v>
      </c>
      <c r="AD73" s="203">
        <v>0</v>
      </c>
      <c r="AE73" s="203">
        <v>0</v>
      </c>
      <c r="AF73" s="203">
        <v>0</v>
      </c>
      <c r="AG73" s="203">
        <v>34.51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15.13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0.96</v>
      </c>
      <c r="K74" s="203">
        <v>25.42</v>
      </c>
      <c r="L74" s="203">
        <v>103.76</v>
      </c>
      <c r="M74" s="203">
        <v>1.05</v>
      </c>
      <c r="N74" s="203">
        <v>1.72</v>
      </c>
      <c r="O74" s="203">
        <v>2.4300000000000002</v>
      </c>
      <c r="P74" s="203">
        <v>0.91</v>
      </c>
      <c r="Q74" s="203">
        <v>0.32</v>
      </c>
      <c r="R74" s="203">
        <v>0.62</v>
      </c>
      <c r="S74" s="203">
        <v>0.38</v>
      </c>
      <c r="T74" s="203">
        <v>0</v>
      </c>
      <c r="U74" s="203">
        <v>1.71</v>
      </c>
      <c r="V74" s="203">
        <v>0.3</v>
      </c>
      <c r="W74" s="203">
        <v>1.02</v>
      </c>
      <c r="X74" s="203">
        <v>2.15</v>
      </c>
      <c r="Y74" s="203">
        <v>0</v>
      </c>
      <c r="Z74" s="203">
        <v>0</v>
      </c>
      <c r="AA74" s="203">
        <v>14.4</v>
      </c>
      <c r="AB74" s="203">
        <v>0</v>
      </c>
      <c r="AC74" s="203">
        <v>21.32</v>
      </c>
      <c r="AD74" s="203">
        <v>0</v>
      </c>
      <c r="AE74" s="203">
        <v>0</v>
      </c>
      <c r="AF74" s="203">
        <v>0</v>
      </c>
      <c r="AG74" s="203">
        <v>34.51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15.13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0.96</v>
      </c>
      <c r="K75" s="203">
        <v>5.32</v>
      </c>
      <c r="L75" s="203">
        <v>103.78</v>
      </c>
      <c r="M75" s="203">
        <v>1.05</v>
      </c>
      <c r="N75" s="203">
        <v>1.72</v>
      </c>
      <c r="O75" s="203">
        <v>2.4300000000000002</v>
      </c>
      <c r="P75" s="203">
        <v>0.91</v>
      </c>
      <c r="Q75" s="203">
        <v>0.32</v>
      </c>
      <c r="R75" s="203">
        <v>0.62</v>
      </c>
      <c r="S75" s="203">
        <v>0.38</v>
      </c>
      <c r="T75" s="203">
        <v>0</v>
      </c>
      <c r="U75" s="203">
        <v>1.71</v>
      </c>
      <c r="V75" s="203">
        <v>0.3</v>
      </c>
      <c r="W75" s="203">
        <v>1.02</v>
      </c>
      <c r="X75" s="203">
        <v>2.15</v>
      </c>
      <c r="Y75" s="203">
        <v>0</v>
      </c>
      <c r="Z75" s="203">
        <v>0</v>
      </c>
      <c r="AA75" s="203">
        <v>0.99</v>
      </c>
      <c r="AB75" s="203">
        <v>0</v>
      </c>
      <c r="AC75" s="203">
        <v>21.32</v>
      </c>
      <c r="AD75" s="203">
        <v>0</v>
      </c>
      <c r="AE75" s="203">
        <v>0</v>
      </c>
      <c r="AF75" s="203">
        <v>0</v>
      </c>
      <c r="AG75" s="203">
        <v>34.51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15.13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0.96</v>
      </c>
      <c r="K76" s="203">
        <v>5.32</v>
      </c>
      <c r="L76" s="203">
        <v>81.75</v>
      </c>
      <c r="M76" s="203">
        <v>1.05</v>
      </c>
      <c r="N76" s="203">
        <v>1.72</v>
      </c>
      <c r="O76" s="203">
        <v>2.4300000000000002</v>
      </c>
      <c r="P76" s="203">
        <v>0.91</v>
      </c>
      <c r="Q76" s="203">
        <v>0.32</v>
      </c>
      <c r="R76" s="203">
        <v>0.62</v>
      </c>
      <c r="S76" s="203">
        <v>0.38</v>
      </c>
      <c r="T76" s="203">
        <v>0</v>
      </c>
      <c r="U76" s="203">
        <v>1.71</v>
      </c>
      <c r="V76" s="203">
        <v>0.3</v>
      </c>
      <c r="W76" s="203">
        <v>1.02</v>
      </c>
      <c r="X76" s="203">
        <v>2.15</v>
      </c>
      <c r="Y76" s="203">
        <v>0</v>
      </c>
      <c r="Z76" s="203">
        <v>0</v>
      </c>
      <c r="AA76" s="203">
        <v>0.99</v>
      </c>
      <c r="AB76" s="203">
        <v>0</v>
      </c>
      <c r="AC76" s="203">
        <v>21.32</v>
      </c>
      <c r="AD76" s="203">
        <v>0</v>
      </c>
      <c r="AE76" s="203">
        <v>0</v>
      </c>
      <c r="AF76" s="203">
        <v>0</v>
      </c>
      <c r="AG76" s="203">
        <v>34.51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15.13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0.96</v>
      </c>
      <c r="K77" s="203">
        <v>5.32</v>
      </c>
      <c r="L77" s="203">
        <v>78.63</v>
      </c>
      <c r="M77" s="203">
        <v>1.05</v>
      </c>
      <c r="N77" s="203">
        <v>1.72</v>
      </c>
      <c r="O77" s="203">
        <v>2.4300000000000002</v>
      </c>
      <c r="P77" s="203">
        <v>0.91</v>
      </c>
      <c r="Q77" s="203">
        <v>0.32</v>
      </c>
      <c r="R77" s="203">
        <v>0.62</v>
      </c>
      <c r="S77" s="203">
        <v>0.38</v>
      </c>
      <c r="T77" s="203">
        <v>0</v>
      </c>
      <c r="U77" s="203">
        <v>1.71</v>
      </c>
      <c r="V77" s="203">
        <v>0.3</v>
      </c>
      <c r="W77" s="203">
        <v>1.48</v>
      </c>
      <c r="X77" s="203">
        <v>2.15</v>
      </c>
      <c r="Y77" s="203">
        <v>0</v>
      </c>
      <c r="Z77" s="203">
        <v>0</v>
      </c>
      <c r="AA77" s="203">
        <v>0.99</v>
      </c>
      <c r="AB77" s="203">
        <v>0</v>
      </c>
      <c r="AC77" s="203">
        <v>20.67</v>
      </c>
      <c r="AD77" s="203">
        <v>0</v>
      </c>
      <c r="AE77" s="203">
        <v>0</v>
      </c>
      <c r="AF77" s="203">
        <v>0</v>
      </c>
      <c r="AG77" s="203">
        <v>34.51</v>
      </c>
      <c r="AH77" s="203">
        <v>0</v>
      </c>
      <c r="AI77" s="203">
        <v>57.43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15.13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0.96</v>
      </c>
      <c r="K78" s="203">
        <v>5.32</v>
      </c>
      <c r="L78" s="203">
        <v>78.63</v>
      </c>
      <c r="M78" s="203">
        <v>1.05</v>
      </c>
      <c r="N78" s="203">
        <v>1.72</v>
      </c>
      <c r="O78" s="203">
        <v>2.4300000000000002</v>
      </c>
      <c r="P78" s="203">
        <v>0.91</v>
      </c>
      <c r="Q78" s="203">
        <v>0.32</v>
      </c>
      <c r="R78" s="203">
        <v>0.62</v>
      </c>
      <c r="S78" s="203">
        <v>0.38</v>
      </c>
      <c r="T78" s="203">
        <v>0</v>
      </c>
      <c r="U78" s="203">
        <v>1.71</v>
      </c>
      <c r="V78" s="203">
        <v>0.3</v>
      </c>
      <c r="W78" s="203">
        <v>1.48</v>
      </c>
      <c r="X78" s="203">
        <v>2.15</v>
      </c>
      <c r="Y78" s="203">
        <v>0</v>
      </c>
      <c r="Z78" s="203">
        <v>0</v>
      </c>
      <c r="AA78" s="203">
        <v>0.99</v>
      </c>
      <c r="AB78" s="203">
        <v>0</v>
      </c>
      <c r="AC78" s="203">
        <v>20.67</v>
      </c>
      <c r="AD78" s="203">
        <v>0</v>
      </c>
      <c r="AE78" s="203">
        <v>0</v>
      </c>
      <c r="AF78" s="203">
        <v>0</v>
      </c>
      <c r="AG78" s="203">
        <v>34.51</v>
      </c>
      <c r="AH78" s="203">
        <v>0</v>
      </c>
      <c r="AI78" s="203">
        <v>57.43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15.13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25.75</v>
      </c>
      <c r="J79" s="203">
        <v>1.2</v>
      </c>
      <c r="K79" s="203">
        <v>5.32</v>
      </c>
      <c r="L79" s="203">
        <v>78.63</v>
      </c>
      <c r="M79" s="203">
        <v>1.05</v>
      </c>
      <c r="N79" s="203">
        <v>1.72</v>
      </c>
      <c r="O79" s="203">
        <v>2.4300000000000002</v>
      </c>
      <c r="P79" s="203">
        <v>0.91</v>
      </c>
      <c r="Q79" s="203">
        <v>0.32</v>
      </c>
      <c r="R79" s="203">
        <v>0.62</v>
      </c>
      <c r="S79" s="203">
        <v>0.38</v>
      </c>
      <c r="T79" s="203">
        <v>0</v>
      </c>
      <c r="U79" s="203">
        <v>1.71</v>
      </c>
      <c r="V79" s="203">
        <v>0.3</v>
      </c>
      <c r="W79" s="203">
        <v>1.48</v>
      </c>
      <c r="X79" s="203">
        <v>2.15</v>
      </c>
      <c r="Y79" s="203">
        <v>0</v>
      </c>
      <c r="Z79" s="203">
        <v>0</v>
      </c>
      <c r="AA79" s="203">
        <v>0.99</v>
      </c>
      <c r="AB79" s="203">
        <v>0</v>
      </c>
      <c r="AC79" s="203">
        <v>20.67</v>
      </c>
      <c r="AD79" s="203">
        <v>0</v>
      </c>
      <c r="AE79" s="203">
        <v>0</v>
      </c>
      <c r="AF79" s="203">
        <v>0</v>
      </c>
      <c r="AG79" s="203">
        <v>34.51</v>
      </c>
      <c r="AH79" s="203">
        <v>0</v>
      </c>
      <c r="AI79" s="203">
        <v>57.43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15.13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25.75</v>
      </c>
      <c r="J80" s="203">
        <v>1.2</v>
      </c>
      <c r="K80" s="203">
        <v>5.32</v>
      </c>
      <c r="L80" s="203">
        <v>78.63</v>
      </c>
      <c r="M80" s="203">
        <v>1.05</v>
      </c>
      <c r="N80" s="203">
        <v>1.72</v>
      </c>
      <c r="O80" s="203">
        <v>2.4300000000000002</v>
      </c>
      <c r="P80" s="203">
        <v>0.91</v>
      </c>
      <c r="Q80" s="203">
        <v>0.32</v>
      </c>
      <c r="R80" s="203">
        <v>0.62</v>
      </c>
      <c r="S80" s="203">
        <v>0.38</v>
      </c>
      <c r="T80" s="203">
        <v>0</v>
      </c>
      <c r="U80" s="203">
        <v>1.71</v>
      </c>
      <c r="V80" s="203">
        <v>0.3</v>
      </c>
      <c r="W80" s="203">
        <v>1.48</v>
      </c>
      <c r="X80" s="203">
        <v>2.15</v>
      </c>
      <c r="Y80" s="203">
        <v>0</v>
      </c>
      <c r="Z80" s="203">
        <v>0</v>
      </c>
      <c r="AA80" s="203">
        <v>0.99</v>
      </c>
      <c r="AB80" s="203">
        <v>0</v>
      </c>
      <c r="AC80" s="203">
        <v>20.67</v>
      </c>
      <c r="AD80" s="203">
        <v>0</v>
      </c>
      <c r="AE80" s="203">
        <v>0</v>
      </c>
      <c r="AF80" s="203">
        <v>0</v>
      </c>
      <c r="AG80" s="203">
        <v>34.51</v>
      </c>
      <c r="AH80" s="203">
        <v>0</v>
      </c>
      <c r="AI80" s="203">
        <v>57.43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15.13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25.75</v>
      </c>
      <c r="J81" s="203">
        <v>1.2</v>
      </c>
      <c r="K81" s="203">
        <v>5.32</v>
      </c>
      <c r="L81" s="203">
        <v>80.23</v>
      </c>
      <c r="M81" s="203">
        <v>1.05</v>
      </c>
      <c r="N81" s="203">
        <v>1.72</v>
      </c>
      <c r="O81" s="203">
        <v>2.4300000000000002</v>
      </c>
      <c r="P81" s="203">
        <v>0.91</v>
      </c>
      <c r="Q81" s="203">
        <v>0.63</v>
      </c>
      <c r="R81" s="203">
        <v>1.21</v>
      </c>
      <c r="S81" s="203">
        <v>0.75</v>
      </c>
      <c r="T81" s="203">
        <v>0</v>
      </c>
      <c r="U81" s="203">
        <v>1.71</v>
      </c>
      <c r="V81" s="203">
        <v>0.59</v>
      </c>
      <c r="W81" s="203">
        <v>2.2599999999999998</v>
      </c>
      <c r="X81" s="203">
        <v>4.22</v>
      </c>
      <c r="Y81" s="203">
        <v>0</v>
      </c>
      <c r="Z81" s="203">
        <v>0</v>
      </c>
      <c r="AA81" s="203">
        <v>1.49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34.51</v>
      </c>
      <c r="AH81" s="203">
        <v>0</v>
      </c>
      <c r="AI81" s="203">
        <v>57.43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15.13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25.75</v>
      </c>
      <c r="J82" s="203">
        <v>1.2</v>
      </c>
      <c r="K82" s="203">
        <v>5.32</v>
      </c>
      <c r="L82" s="203">
        <v>80.23</v>
      </c>
      <c r="M82" s="203">
        <v>1.05</v>
      </c>
      <c r="N82" s="203">
        <v>1.72</v>
      </c>
      <c r="O82" s="203">
        <v>2.4300000000000002</v>
      </c>
      <c r="P82" s="203">
        <v>0.91</v>
      </c>
      <c r="Q82" s="203">
        <v>0.63</v>
      </c>
      <c r="R82" s="203">
        <v>1.21</v>
      </c>
      <c r="S82" s="203">
        <v>0.75</v>
      </c>
      <c r="T82" s="203">
        <v>0</v>
      </c>
      <c r="U82" s="203">
        <v>1.71</v>
      </c>
      <c r="V82" s="203">
        <v>0.59</v>
      </c>
      <c r="W82" s="203">
        <v>2.2599999999999998</v>
      </c>
      <c r="X82" s="203">
        <v>4.22</v>
      </c>
      <c r="Y82" s="203">
        <v>0</v>
      </c>
      <c r="Z82" s="203">
        <v>0</v>
      </c>
      <c r="AA82" s="203">
        <v>1.49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34.51</v>
      </c>
      <c r="AH82" s="203">
        <v>0</v>
      </c>
      <c r="AI82" s="203">
        <v>57.43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15.13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25.75</v>
      </c>
      <c r="J83" s="203">
        <v>1.2</v>
      </c>
      <c r="K83" s="203">
        <v>5.32</v>
      </c>
      <c r="L83" s="203">
        <v>78.63</v>
      </c>
      <c r="M83" s="203">
        <v>1.05</v>
      </c>
      <c r="N83" s="203">
        <v>1.72</v>
      </c>
      <c r="O83" s="203">
        <v>2.4300000000000002</v>
      </c>
      <c r="P83" s="203">
        <v>0.91</v>
      </c>
      <c r="Q83" s="203">
        <v>0.32</v>
      </c>
      <c r="R83" s="203">
        <v>0.61</v>
      </c>
      <c r="S83" s="203">
        <v>0.38</v>
      </c>
      <c r="T83" s="203">
        <v>0</v>
      </c>
      <c r="U83" s="203">
        <v>1.71</v>
      </c>
      <c r="V83" s="203">
        <v>0.3</v>
      </c>
      <c r="W83" s="203">
        <v>1.48</v>
      </c>
      <c r="X83" s="203">
        <v>2.15</v>
      </c>
      <c r="Y83" s="203">
        <v>0</v>
      </c>
      <c r="Z83" s="203">
        <v>0</v>
      </c>
      <c r="AA83" s="203">
        <v>0.99</v>
      </c>
      <c r="AB83" s="203">
        <v>0</v>
      </c>
      <c r="AC83" s="203">
        <v>20.03</v>
      </c>
      <c r="AD83" s="203">
        <v>0</v>
      </c>
      <c r="AE83" s="203">
        <v>0</v>
      </c>
      <c r="AF83" s="203">
        <v>0</v>
      </c>
      <c r="AG83" s="203">
        <v>34.51</v>
      </c>
      <c r="AH83" s="203">
        <v>0</v>
      </c>
      <c r="AI83" s="203">
        <v>57.43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15.13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25.75</v>
      </c>
      <c r="J84" s="203">
        <v>1.2</v>
      </c>
      <c r="K84" s="203">
        <v>5.32</v>
      </c>
      <c r="L84" s="203">
        <v>78.63</v>
      </c>
      <c r="M84" s="203">
        <v>1.05</v>
      </c>
      <c r="N84" s="203">
        <v>1.72</v>
      </c>
      <c r="O84" s="203">
        <v>2.4300000000000002</v>
      </c>
      <c r="P84" s="203">
        <v>0.91</v>
      </c>
      <c r="Q84" s="203">
        <v>0.32</v>
      </c>
      <c r="R84" s="203">
        <v>0.61</v>
      </c>
      <c r="S84" s="203">
        <v>0.38</v>
      </c>
      <c r="T84" s="203">
        <v>0</v>
      </c>
      <c r="U84" s="203">
        <v>1.71</v>
      </c>
      <c r="V84" s="203">
        <v>0.3</v>
      </c>
      <c r="W84" s="203">
        <v>1.48</v>
      </c>
      <c r="X84" s="203">
        <v>2.14</v>
      </c>
      <c r="Y84" s="203">
        <v>0</v>
      </c>
      <c r="Z84" s="203">
        <v>0</v>
      </c>
      <c r="AA84" s="203">
        <v>0.99</v>
      </c>
      <c r="AB84" s="203">
        <v>0</v>
      </c>
      <c r="AC84" s="203">
        <v>20.03</v>
      </c>
      <c r="AD84" s="203">
        <v>0</v>
      </c>
      <c r="AE84" s="203">
        <v>0</v>
      </c>
      <c r="AF84" s="203">
        <v>0</v>
      </c>
      <c r="AG84" s="203">
        <v>34.51</v>
      </c>
      <c r="AH84" s="203">
        <v>0</v>
      </c>
      <c r="AI84" s="203">
        <v>57.43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15.13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25.75</v>
      </c>
      <c r="J85" s="203">
        <v>1.2</v>
      </c>
      <c r="K85" s="203">
        <v>5.32</v>
      </c>
      <c r="L85" s="203">
        <v>76.97</v>
      </c>
      <c r="M85" s="203">
        <v>1.05</v>
      </c>
      <c r="N85" s="203">
        <v>1.72</v>
      </c>
      <c r="O85" s="203">
        <v>2.4300000000000002</v>
      </c>
      <c r="P85" s="203">
        <v>0.91</v>
      </c>
      <c r="Q85" s="203">
        <v>0.32</v>
      </c>
      <c r="R85" s="203">
        <v>0.61</v>
      </c>
      <c r="S85" s="203">
        <v>0.38</v>
      </c>
      <c r="T85" s="203">
        <v>0</v>
      </c>
      <c r="U85" s="203">
        <v>1.71</v>
      </c>
      <c r="V85" s="203">
        <v>0.3</v>
      </c>
      <c r="W85" s="203">
        <v>0.43</v>
      </c>
      <c r="X85" s="203">
        <v>2.14</v>
      </c>
      <c r="Y85" s="203">
        <v>0</v>
      </c>
      <c r="Z85" s="203">
        <v>0</v>
      </c>
      <c r="AA85" s="203">
        <v>0.8</v>
      </c>
      <c r="AB85" s="203">
        <v>0</v>
      </c>
      <c r="AC85" s="203">
        <v>20.03</v>
      </c>
      <c r="AD85" s="203">
        <v>0</v>
      </c>
      <c r="AE85" s="203">
        <v>0</v>
      </c>
      <c r="AF85" s="203">
        <v>0</v>
      </c>
      <c r="AG85" s="203">
        <v>34.51</v>
      </c>
      <c r="AH85" s="203">
        <v>0</v>
      </c>
      <c r="AI85" s="203">
        <v>57.43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15.13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25.75</v>
      </c>
      <c r="J86" s="203">
        <v>1.2</v>
      </c>
      <c r="K86" s="203">
        <v>5.32</v>
      </c>
      <c r="L86" s="203">
        <v>78.62</v>
      </c>
      <c r="M86" s="203">
        <v>1.05</v>
      </c>
      <c r="N86" s="203">
        <v>1.72</v>
      </c>
      <c r="O86" s="203">
        <v>2.4300000000000002</v>
      </c>
      <c r="P86" s="203">
        <v>0.91</v>
      </c>
      <c r="Q86" s="203">
        <v>0.32</v>
      </c>
      <c r="R86" s="203">
        <v>0.61</v>
      </c>
      <c r="S86" s="203">
        <v>0.38</v>
      </c>
      <c r="T86" s="203">
        <v>0</v>
      </c>
      <c r="U86" s="203">
        <v>1.71</v>
      </c>
      <c r="V86" s="203">
        <v>0.3</v>
      </c>
      <c r="W86" s="203">
        <v>0.43</v>
      </c>
      <c r="X86" s="203">
        <v>2.14</v>
      </c>
      <c r="Y86" s="203">
        <v>0</v>
      </c>
      <c r="Z86" s="203">
        <v>0</v>
      </c>
      <c r="AA86" s="203">
        <v>0.8</v>
      </c>
      <c r="AB86" s="203">
        <v>0</v>
      </c>
      <c r="AC86" s="203">
        <v>20.03</v>
      </c>
      <c r="AD86" s="203">
        <v>0</v>
      </c>
      <c r="AE86" s="203">
        <v>0</v>
      </c>
      <c r="AF86" s="203">
        <v>0</v>
      </c>
      <c r="AG86" s="203">
        <v>34.51</v>
      </c>
      <c r="AH86" s="203">
        <v>0</v>
      </c>
      <c r="AI86" s="203">
        <v>57.43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15.13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25.75</v>
      </c>
      <c r="J87" s="203">
        <v>1.2</v>
      </c>
      <c r="K87" s="203">
        <v>5.32</v>
      </c>
      <c r="L87" s="203">
        <v>78.62</v>
      </c>
      <c r="M87" s="203">
        <v>1.05</v>
      </c>
      <c r="N87" s="203">
        <v>1.72</v>
      </c>
      <c r="O87" s="203">
        <v>2.4300000000000002</v>
      </c>
      <c r="P87" s="203">
        <v>0.91</v>
      </c>
      <c r="Q87" s="203">
        <v>0.32</v>
      </c>
      <c r="R87" s="203">
        <v>0.61</v>
      </c>
      <c r="S87" s="203">
        <v>0.38</v>
      </c>
      <c r="T87" s="203">
        <v>0</v>
      </c>
      <c r="U87" s="203">
        <v>1.71</v>
      </c>
      <c r="V87" s="203">
        <v>0.3</v>
      </c>
      <c r="W87" s="203">
        <v>0.43</v>
      </c>
      <c r="X87" s="203">
        <v>2.14</v>
      </c>
      <c r="Y87" s="203">
        <v>0</v>
      </c>
      <c r="Z87" s="203">
        <v>0</v>
      </c>
      <c r="AA87" s="203">
        <v>0.8</v>
      </c>
      <c r="AB87" s="203">
        <v>0</v>
      </c>
      <c r="AC87" s="203">
        <v>20.03</v>
      </c>
      <c r="AD87" s="203">
        <v>0</v>
      </c>
      <c r="AE87" s="203">
        <v>0</v>
      </c>
      <c r="AF87" s="203">
        <v>0</v>
      </c>
      <c r="AG87" s="203">
        <v>34.51</v>
      </c>
      <c r="AH87" s="203">
        <v>0</v>
      </c>
      <c r="AI87" s="203">
        <v>57.43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15.13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25.75</v>
      </c>
      <c r="J88" s="203">
        <v>1.2</v>
      </c>
      <c r="K88" s="203">
        <v>5.32</v>
      </c>
      <c r="L88" s="203">
        <v>78.62</v>
      </c>
      <c r="M88" s="203">
        <v>1.05</v>
      </c>
      <c r="N88" s="203">
        <v>1.72</v>
      </c>
      <c r="O88" s="203">
        <v>2.4300000000000002</v>
      </c>
      <c r="P88" s="203">
        <v>0.91</v>
      </c>
      <c r="Q88" s="203">
        <v>0.32</v>
      </c>
      <c r="R88" s="203">
        <v>0.61</v>
      </c>
      <c r="S88" s="203">
        <v>0.38</v>
      </c>
      <c r="T88" s="203">
        <v>0</v>
      </c>
      <c r="U88" s="203">
        <v>1.71</v>
      </c>
      <c r="V88" s="203">
        <v>0.3</v>
      </c>
      <c r="W88" s="203">
        <v>0.43</v>
      </c>
      <c r="X88" s="203">
        <v>2.14</v>
      </c>
      <c r="Y88" s="203">
        <v>0</v>
      </c>
      <c r="Z88" s="203">
        <v>0</v>
      </c>
      <c r="AA88" s="203">
        <v>0.8</v>
      </c>
      <c r="AB88" s="203">
        <v>0</v>
      </c>
      <c r="AC88" s="203">
        <v>20.03</v>
      </c>
      <c r="AD88" s="203">
        <v>0</v>
      </c>
      <c r="AE88" s="203">
        <v>0</v>
      </c>
      <c r="AF88" s="203">
        <v>0</v>
      </c>
      <c r="AG88" s="203">
        <v>34.51</v>
      </c>
      <c r="AH88" s="203">
        <v>0</v>
      </c>
      <c r="AI88" s="203">
        <v>57.43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15.13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25.75</v>
      </c>
      <c r="J89" s="203">
        <v>1.2</v>
      </c>
      <c r="K89" s="203">
        <v>5.32</v>
      </c>
      <c r="L89" s="203">
        <v>126.97</v>
      </c>
      <c r="M89" s="203">
        <v>1.05</v>
      </c>
      <c r="N89" s="203">
        <v>1.72</v>
      </c>
      <c r="O89" s="203">
        <v>2.4300000000000002</v>
      </c>
      <c r="P89" s="203">
        <v>0.91</v>
      </c>
      <c r="Q89" s="203">
        <v>0.28999999999999998</v>
      </c>
      <c r="R89" s="203">
        <v>0.54</v>
      </c>
      <c r="S89" s="203">
        <v>0.38</v>
      </c>
      <c r="T89" s="203">
        <v>0</v>
      </c>
      <c r="U89" s="203">
        <v>1.71</v>
      </c>
      <c r="V89" s="203">
        <v>0.3</v>
      </c>
      <c r="W89" s="203">
        <v>0.44</v>
      </c>
      <c r="X89" s="203">
        <v>2.14</v>
      </c>
      <c r="Y89" s="203">
        <v>0</v>
      </c>
      <c r="Z89" s="203">
        <v>5.85</v>
      </c>
      <c r="AA89" s="203">
        <v>0.8</v>
      </c>
      <c r="AB89" s="203">
        <v>0</v>
      </c>
      <c r="AC89" s="203">
        <v>20.03</v>
      </c>
      <c r="AD89" s="203">
        <v>0</v>
      </c>
      <c r="AE89" s="203">
        <v>0</v>
      </c>
      <c r="AF89" s="203">
        <v>0</v>
      </c>
      <c r="AG89" s="203">
        <v>34.51</v>
      </c>
      <c r="AH89" s="203">
        <v>0</v>
      </c>
      <c r="AI89" s="203">
        <v>57.43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15.13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25.75</v>
      </c>
      <c r="J90" s="203">
        <v>1.2</v>
      </c>
      <c r="K90" s="203">
        <v>5.32</v>
      </c>
      <c r="L90" s="203">
        <v>126.97</v>
      </c>
      <c r="M90" s="203">
        <v>1.05</v>
      </c>
      <c r="N90" s="203">
        <v>1.72</v>
      </c>
      <c r="O90" s="203">
        <v>2.4300000000000002</v>
      </c>
      <c r="P90" s="203">
        <v>0.91</v>
      </c>
      <c r="Q90" s="203">
        <v>0.32</v>
      </c>
      <c r="R90" s="203">
        <v>0.62</v>
      </c>
      <c r="S90" s="203">
        <v>0.38</v>
      </c>
      <c r="T90" s="203">
        <v>0</v>
      </c>
      <c r="U90" s="203">
        <v>1.71</v>
      </c>
      <c r="V90" s="203">
        <v>0.3</v>
      </c>
      <c r="W90" s="203">
        <v>0.44</v>
      </c>
      <c r="X90" s="203">
        <v>2.14</v>
      </c>
      <c r="Y90" s="203">
        <v>0</v>
      </c>
      <c r="Z90" s="203">
        <v>5.85</v>
      </c>
      <c r="AA90" s="203">
        <v>0.8</v>
      </c>
      <c r="AB90" s="203">
        <v>0</v>
      </c>
      <c r="AC90" s="203">
        <v>20.03</v>
      </c>
      <c r="AD90" s="203">
        <v>0</v>
      </c>
      <c r="AE90" s="203">
        <v>0</v>
      </c>
      <c r="AF90" s="203">
        <v>0</v>
      </c>
      <c r="AG90" s="203">
        <v>34.51</v>
      </c>
      <c r="AH90" s="203">
        <v>0</v>
      </c>
      <c r="AI90" s="203">
        <v>57.43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15.13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25.75</v>
      </c>
      <c r="J91" s="203">
        <v>1.2</v>
      </c>
      <c r="K91" s="203">
        <v>75.78</v>
      </c>
      <c r="L91" s="203">
        <v>126.97</v>
      </c>
      <c r="M91" s="203">
        <v>1.05</v>
      </c>
      <c r="N91" s="203">
        <v>1.72</v>
      </c>
      <c r="O91" s="203">
        <v>2.4300000000000002</v>
      </c>
      <c r="P91" s="203">
        <v>0.91</v>
      </c>
      <c r="Q91" s="203">
        <v>5.14</v>
      </c>
      <c r="R91" s="203">
        <v>9.19</v>
      </c>
      <c r="S91" s="203">
        <v>5.66</v>
      </c>
      <c r="T91" s="203">
        <v>0</v>
      </c>
      <c r="U91" s="203">
        <v>1.71</v>
      </c>
      <c r="V91" s="203">
        <v>0.3</v>
      </c>
      <c r="W91" s="203">
        <v>0.44</v>
      </c>
      <c r="X91" s="203">
        <v>2.14</v>
      </c>
      <c r="Y91" s="203">
        <v>0</v>
      </c>
      <c r="Z91" s="203">
        <v>5.85</v>
      </c>
      <c r="AA91" s="203">
        <v>9.49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34.51</v>
      </c>
      <c r="AH91" s="203">
        <v>0</v>
      </c>
      <c r="AI91" s="203">
        <v>57.43</v>
      </c>
      <c r="AJ91" s="203">
        <v>0</v>
      </c>
      <c r="AK91" s="203">
        <v>16.87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15.13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1.2</v>
      </c>
      <c r="K92" s="203">
        <v>75.75</v>
      </c>
      <c r="L92" s="203">
        <v>126.97</v>
      </c>
      <c r="M92" s="203">
        <v>1.05</v>
      </c>
      <c r="N92" s="203">
        <v>1.72</v>
      </c>
      <c r="O92" s="203">
        <v>2.4300000000000002</v>
      </c>
      <c r="P92" s="203">
        <v>0.91</v>
      </c>
      <c r="Q92" s="203">
        <v>5.14</v>
      </c>
      <c r="R92" s="203">
        <v>9.19</v>
      </c>
      <c r="S92" s="203">
        <v>5.66</v>
      </c>
      <c r="T92" s="203">
        <v>0</v>
      </c>
      <c r="U92" s="203">
        <v>1.71</v>
      </c>
      <c r="V92" s="203">
        <v>0.3</v>
      </c>
      <c r="W92" s="203">
        <v>0.44</v>
      </c>
      <c r="X92" s="203">
        <v>2.14</v>
      </c>
      <c r="Y92" s="203">
        <v>0</v>
      </c>
      <c r="Z92" s="203">
        <v>5.85</v>
      </c>
      <c r="AA92" s="203">
        <v>9.49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34.51</v>
      </c>
      <c r="AH92" s="203">
        <v>0</v>
      </c>
      <c r="AI92" s="203">
        <v>57.43</v>
      </c>
      <c r="AJ92" s="203">
        <v>0</v>
      </c>
      <c r="AK92" s="203">
        <v>16.87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15.13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1.2</v>
      </c>
      <c r="K93" s="203">
        <v>75.78</v>
      </c>
      <c r="L93" s="203">
        <v>126.97</v>
      </c>
      <c r="M93" s="203">
        <v>1.05</v>
      </c>
      <c r="N93" s="203">
        <v>1.72</v>
      </c>
      <c r="O93" s="203">
        <v>2.4300000000000002</v>
      </c>
      <c r="P93" s="203">
        <v>0.91</v>
      </c>
      <c r="Q93" s="203">
        <v>5.13</v>
      </c>
      <c r="R93" s="203">
        <v>9.19</v>
      </c>
      <c r="S93" s="203">
        <v>5.66</v>
      </c>
      <c r="T93" s="203">
        <v>0</v>
      </c>
      <c r="U93" s="203">
        <v>1.71</v>
      </c>
      <c r="V93" s="203">
        <v>0.3</v>
      </c>
      <c r="W93" s="203">
        <v>0.44</v>
      </c>
      <c r="X93" s="203">
        <v>2.14</v>
      </c>
      <c r="Y93" s="203">
        <v>0</v>
      </c>
      <c r="Z93" s="203">
        <v>5.85</v>
      </c>
      <c r="AA93" s="203">
        <v>9.49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34.51</v>
      </c>
      <c r="AH93" s="203">
        <v>0</v>
      </c>
      <c r="AI93" s="203">
        <v>57.43</v>
      </c>
      <c r="AJ93" s="203">
        <v>0</v>
      </c>
      <c r="AK93" s="203">
        <v>16.87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15.13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1.2</v>
      </c>
      <c r="K94" s="203">
        <v>75.75</v>
      </c>
      <c r="L94" s="203">
        <v>126.97</v>
      </c>
      <c r="M94" s="203">
        <v>1.05</v>
      </c>
      <c r="N94" s="203">
        <v>1.72</v>
      </c>
      <c r="O94" s="203">
        <v>2.4300000000000002</v>
      </c>
      <c r="P94" s="203">
        <v>0.91</v>
      </c>
      <c r="Q94" s="203">
        <v>5.13</v>
      </c>
      <c r="R94" s="203">
        <v>9.19</v>
      </c>
      <c r="S94" s="203">
        <v>5.66</v>
      </c>
      <c r="T94" s="203">
        <v>0</v>
      </c>
      <c r="U94" s="203">
        <v>1.71</v>
      </c>
      <c r="V94" s="203">
        <v>0.3</v>
      </c>
      <c r="W94" s="203">
        <v>0.44</v>
      </c>
      <c r="X94" s="203">
        <v>2.14</v>
      </c>
      <c r="Y94" s="203">
        <v>0</v>
      </c>
      <c r="Z94" s="203">
        <v>5.85</v>
      </c>
      <c r="AA94" s="203">
        <v>9.49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34.51</v>
      </c>
      <c r="AH94" s="203">
        <v>0</v>
      </c>
      <c r="AI94" s="203">
        <v>57.43</v>
      </c>
      <c r="AJ94" s="203">
        <v>0</v>
      </c>
      <c r="AK94" s="203">
        <v>16.87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15.13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1.2</v>
      </c>
      <c r="K95" s="203">
        <v>75.760000000000005</v>
      </c>
      <c r="L95" s="203">
        <v>126.97</v>
      </c>
      <c r="M95" s="203">
        <v>1.05</v>
      </c>
      <c r="N95" s="203">
        <v>1.72</v>
      </c>
      <c r="O95" s="203">
        <v>2.4300000000000002</v>
      </c>
      <c r="P95" s="203">
        <v>0.91</v>
      </c>
      <c r="Q95" s="203">
        <v>4.59</v>
      </c>
      <c r="R95" s="203">
        <v>9.19</v>
      </c>
      <c r="S95" s="203">
        <v>5.66</v>
      </c>
      <c r="T95" s="203">
        <v>0</v>
      </c>
      <c r="U95" s="203">
        <v>1.71</v>
      </c>
      <c r="V95" s="203">
        <v>9.1</v>
      </c>
      <c r="W95" s="203">
        <v>13.09</v>
      </c>
      <c r="X95" s="203">
        <v>6.77</v>
      </c>
      <c r="Y95" s="203">
        <v>0</v>
      </c>
      <c r="Z95" s="203">
        <v>5.85</v>
      </c>
      <c r="AA95" s="203">
        <v>9.49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34.51</v>
      </c>
      <c r="AH95" s="203">
        <v>0</v>
      </c>
      <c r="AI95" s="203">
        <v>57.43</v>
      </c>
      <c r="AJ95" s="203">
        <v>0</v>
      </c>
      <c r="AK95" s="203">
        <v>16.87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15.13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1.2</v>
      </c>
      <c r="K96" s="203">
        <v>75.75</v>
      </c>
      <c r="L96" s="203">
        <v>126.97</v>
      </c>
      <c r="M96" s="203">
        <v>1.05</v>
      </c>
      <c r="N96" s="203">
        <v>1.72</v>
      </c>
      <c r="O96" s="203">
        <v>2.4300000000000002</v>
      </c>
      <c r="P96" s="203">
        <v>0.91</v>
      </c>
      <c r="Q96" s="203">
        <v>4.59</v>
      </c>
      <c r="R96" s="203">
        <v>9.19</v>
      </c>
      <c r="S96" s="203">
        <v>5.66</v>
      </c>
      <c r="T96" s="203">
        <v>0</v>
      </c>
      <c r="U96" s="203">
        <v>1.71</v>
      </c>
      <c r="V96" s="203">
        <v>9.1</v>
      </c>
      <c r="W96" s="203">
        <v>13.09</v>
      </c>
      <c r="X96" s="203">
        <v>50.29</v>
      </c>
      <c r="Y96" s="203">
        <v>0</v>
      </c>
      <c r="Z96" s="203">
        <v>5.85</v>
      </c>
      <c r="AA96" s="203">
        <v>9.49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34.51</v>
      </c>
      <c r="AH96" s="203">
        <v>0</v>
      </c>
      <c r="AI96" s="203">
        <v>57.43</v>
      </c>
      <c r="AJ96" s="203">
        <v>0</v>
      </c>
      <c r="AK96" s="203">
        <v>16.87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15.13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1.2</v>
      </c>
      <c r="K97" s="203">
        <v>75.760000000000005</v>
      </c>
      <c r="L97" s="203">
        <v>126.97</v>
      </c>
      <c r="M97" s="203">
        <v>1.05</v>
      </c>
      <c r="N97" s="203">
        <v>1.72</v>
      </c>
      <c r="O97" s="203">
        <v>2.4300000000000002</v>
      </c>
      <c r="P97" s="203">
        <v>0.91</v>
      </c>
      <c r="Q97" s="203">
        <v>4.59</v>
      </c>
      <c r="R97" s="203">
        <v>9.19</v>
      </c>
      <c r="S97" s="203">
        <v>5.66</v>
      </c>
      <c r="T97" s="203">
        <v>0</v>
      </c>
      <c r="U97" s="203">
        <v>1.71</v>
      </c>
      <c r="V97" s="203">
        <v>9.1</v>
      </c>
      <c r="W97" s="203">
        <v>13.09</v>
      </c>
      <c r="X97" s="203">
        <v>50.29</v>
      </c>
      <c r="Y97" s="203">
        <v>0</v>
      </c>
      <c r="Z97" s="203">
        <v>5.85</v>
      </c>
      <c r="AA97" s="203">
        <v>9.49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34.51</v>
      </c>
      <c r="AH97" s="203">
        <v>0</v>
      </c>
      <c r="AI97" s="203">
        <v>57.43</v>
      </c>
      <c r="AJ97" s="203">
        <v>0</v>
      </c>
      <c r="AK97" s="203">
        <v>16.87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15.13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1.2</v>
      </c>
      <c r="K98" s="203">
        <v>75.75</v>
      </c>
      <c r="L98" s="203">
        <v>126.97</v>
      </c>
      <c r="M98" s="203">
        <v>1.05</v>
      </c>
      <c r="N98" s="203">
        <v>1.72</v>
      </c>
      <c r="O98" s="203">
        <v>2.4300000000000002</v>
      </c>
      <c r="P98" s="203">
        <v>0.91</v>
      </c>
      <c r="Q98" s="203">
        <v>4.59</v>
      </c>
      <c r="R98" s="203">
        <v>9.19</v>
      </c>
      <c r="S98" s="203">
        <v>5.66</v>
      </c>
      <c r="T98" s="203">
        <v>0</v>
      </c>
      <c r="U98" s="203">
        <v>1.71</v>
      </c>
      <c r="V98" s="203">
        <v>9.1</v>
      </c>
      <c r="W98" s="203">
        <v>13.09</v>
      </c>
      <c r="X98" s="203">
        <v>50.29</v>
      </c>
      <c r="Y98" s="203">
        <v>0</v>
      </c>
      <c r="Z98" s="203">
        <v>5.85</v>
      </c>
      <c r="AA98" s="203">
        <v>9.49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34.51</v>
      </c>
      <c r="AH98" s="203">
        <v>0</v>
      </c>
      <c r="AI98" s="203">
        <v>57.43</v>
      </c>
      <c r="AJ98" s="203">
        <v>0</v>
      </c>
      <c r="AK98" s="203">
        <v>16.87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0.36312000000000072</v>
      </c>
      <c r="D99">
        <f t="shared" si="0"/>
        <v>8.8559999999999958E-2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0.61799999999999999</v>
      </c>
      <c r="J99">
        <f t="shared" si="0"/>
        <v>2.4240000000000012E-2</v>
      </c>
      <c r="K99">
        <f t="shared" si="0"/>
        <v>1.5797374999999987</v>
      </c>
      <c r="L99">
        <f t="shared" si="0"/>
        <v>1.888540000000001</v>
      </c>
      <c r="M99">
        <f t="shared" si="0"/>
        <v>0.29924749999999978</v>
      </c>
      <c r="N99">
        <f t="shared" si="0"/>
        <v>0.52456999999999898</v>
      </c>
      <c r="O99">
        <f t="shared" si="0"/>
        <v>0.73859249999999865</v>
      </c>
      <c r="P99">
        <f t="shared" si="0"/>
        <v>4.9812499999999968E-2</v>
      </c>
      <c r="Q99">
        <f t="shared" si="0"/>
        <v>0.12072000000000001</v>
      </c>
      <c r="R99">
        <f t="shared" si="0"/>
        <v>0.23360750000000013</v>
      </c>
      <c r="S99">
        <f t="shared" si="0"/>
        <v>0.14265249999999982</v>
      </c>
      <c r="T99">
        <f t="shared" si="0"/>
        <v>0</v>
      </c>
      <c r="U99">
        <f t="shared" si="0"/>
        <v>4.1039999999999993E-2</v>
      </c>
      <c r="V99">
        <f t="shared" si="0"/>
        <v>0.16781000000000001</v>
      </c>
      <c r="W99">
        <f t="shared" si="0"/>
        <v>0.2002175000000001</v>
      </c>
      <c r="X99">
        <f t="shared" si="0"/>
        <v>0.92714749999999979</v>
      </c>
      <c r="Y99">
        <f t="shared" si="0"/>
        <v>0</v>
      </c>
      <c r="Z99">
        <f t="shared" si="0"/>
        <v>0.64973499999999929</v>
      </c>
      <c r="AA99">
        <f t="shared" si="0"/>
        <v>0.24113250000000011</v>
      </c>
      <c r="AB99">
        <f t="shared" si="0"/>
        <v>0</v>
      </c>
      <c r="AC99">
        <f t="shared" si="0"/>
        <v>0.5111374999999998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0.82824000000000197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0.40770000000000017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8.75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0.56000000000000005</v>
      </c>
      <c r="K3" s="203">
        <v>24.86</v>
      </c>
      <c r="L3" s="203">
        <v>44.95</v>
      </c>
      <c r="M3" s="203">
        <v>0</v>
      </c>
      <c r="N3" s="203">
        <v>1</v>
      </c>
      <c r="O3" s="203">
        <v>1.67</v>
      </c>
      <c r="P3" s="203">
        <v>2.2799999999999998</v>
      </c>
      <c r="Q3" s="203">
        <v>3.79</v>
      </c>
      <c r="R3" s="203">
        <v>7.47</v>
      </c>
      <c r="S3" s="203">
        <v>4.63</v>
      </c>
      <c r="T3" s="203">
        <v>0</v>
      </c>
      <c r="U3" s="203">
        <v>8.07</v>
      </c>
      <c r="V3" s="203">
        <v>5.27</v>
      </c>
      <c r="W3" s="203">
        <v>4.01</v>
      </c>
      <c r="X3" s="203">
        <v>20.07</v>
      </c>
      <c r="Y3" s="203">
        <v>0</v>
      </c>
      <c r="Z3" s="203">
        <v>25.48</v>
      </c>
      <c r="AA3" s="203">
        <v>7.27</v>
      </c>
      <c r="AB3" s="203">
        <v>0</v>
      </c>
      <c r="AC3" s="203">
        <v>11.32</v>
      </c>
      <c r="AD3" s="203">
        <v>0</v>
      </c>
      <c r="AE3" s="203">
        <v>0</v>
      </c>
      <c r="AF3" s="203">
        <v>0</v>
      </c>
      <c r="AG3" s="203">
        <v>19.61</v>
      </c>
      <c r="AH3" s="203">
        <v>0</v>
      </c>
      <c r="AI3" s="203">
        <v>32.619999999999997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8.75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0.56000000000000005</v>
      </c>
      <c r="K4" s="203">
        <v>24.86</v>
      </c>
      <c r="L4" s="203">
        <v>44.95</v>
      </c>
      <c r="M4" s="203">
        <v>0</v>
      </c>
      <c r="N4" s="203">
        <v>1</v>
      </c>
      <c r="O4" s="203">
        <v>1.67</v>
      </c>
      <c r="P4" s="203">
        <v>2.2799999999999998</v>
      </c>
      <c r="Q4" s="203">
        <v>3.79</v>
      </c>
      <c r="R4" s="203">
        <v>7.47</v>
      </c>
      <c r="S4" s="203">
        <v>4.63</v>
      </c>
      <c r="T4" s="203">
        <v>0</v>
      </c>
      <c r="U4" s="203">
        <v>8.07</v>
      </c>
      <c r="V4" s="203">
        <v>5.27</v>
      </c>
      <c r="W4" s="203">
        <v>4.01</v>
      </c>
      <c r="X4" s="203">
        <v>20.07</v>
      </c>
      <c r="Y4" s="203">
        <v>0</v>
      </c>
      <c r="Z4" s="203">
        <v>25.48</v>
      </c>
      <c r="AA4" s="203">
        <v>7.27</v>
      </c>
      <c r="AB4" s="203">
        <v>0</v>
      </c>
      <c r="AC4" s="203">
        <v>11.32</v>
      </c>
      <c r="AD4" s="203">
        <v>0</v>
      </c>
      <c r="AE4" s="203">
        <v>0</v>
      </c>
      <c r="AF4" s="203">
        <v>0</v>
      </c>
      <c r="AG4" s="203">
        <v>19.61</v>
      </c>
      <c r="AH4" s="203">
        <v>0</v>
      </c>
      <c r="AI4" s="203">
        <v>32.619999999999997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8.75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0.56000000000000005</v>
      </c>
      <c r="K5" s="203">
        <v>24.86</v>
      </c>
      <c r="L5" s="203">
        <v>44.94</v>
      </c>
      <c r="M5" s="203">
        <v>0</v>
      </c>
      <c r="N5" s="203">
        <v>1</v>
      </c>
      <c r="O5" s="203">
        <v>1.67</v>
      </c>
      <c r="P5" s="203">
        <v>2.2799999999999998</v>
      </c>
      <c r="Q5" s="203">
        <v>3.79</v>
      </c>
      <c r="R5" s="203">
        <v>7.47</v>
      </c>
      <c r="S5" s="203">
        <v>4.63</v>
      </c>
      <c r="T5" s="203">
        <v>0</v>
      </c>
      <c r="U5" s="203">
        <v>8.07</v>
      </c>
      <c r="V5" s="203">
        <v>5.27</v>
      </c>
      <c r="W5" s="203">
        <v>4.01</v>
      </c>
      <c r="X5" s="203">
        <v>20.07</v>
      </c>
      <c r="Y5" s="203">
        <v>0</v>
      </c>
      <c r="Z5" s="203">
        <v>25.48</v>
      </c>
      <c r="AA5" s="203">
        <v>7.27</v>
      </c>
      <c r="AB5" s="203">
        <v>0</v>
      </c>
      <c r="AC5" s="203">
        <v>11.32</v>
      </c>
      <c r="AD5" s="203">
        <v>0</v>
      </c>
      <c r="AE5" s="203">
        <v>0</v>
      </c>
      <c r="AF5" s="203">
        <v>0</v>
      </c>
      <c r="AG5" s="203">
        <v>19.61</v>
      </c>
      <c r="AH5" s="203">
        <v>0</v>
      </c>
      <c r="AI5" s="203">
        <v>32.619999999999997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8.75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0.56000000000000005</v>
      </c>
      <c r="K6" s="203">
        <v>24.86</v>
      </c>
      <c r="L6" s="203">
        <v>44.94</v>
      </c>
      <c r="M6" s="203">
        <v>0</v>
      </c>
      <c r="N6" s="203">
        <v>1</v>
      </c>
      <c r="O6" s="203">
        <v>1.67</v>
      </c>
      <c r="P6" s="203">
        <v>2.2799999999999998</v>
      </c>
      <c r="Q6" s="203">
        <v>3.79</v>
      </c>
      <c r="R6" s="203">
        <v>7.47</v>
      </c>
      <c r="S6" s="203">
        <v>4.63</v>
      </c>
      <c r="T6" s="203">
        <v>0</v>
      </c>
      <c r="U6" s="203">
        <v>8.07</v>
      </c>
      <c r="V6" s="203">
        <v>5.27</v>
      </c>
      <c r="W6" s="203">
        <v>4.01</v>
      </c>
      <c r="X6" s="203">
        <v>20.07</v>
      </c>
      <c r="Y6" s="203">
        <v>0</v>
      </c>
      <c r="Z6" s="203">
        <v>25.48</v>
      </c>
      <c r="AA6" s="203">
        <v>7.27</v>
      </c>
      <c r="AB6" s="203">
        <v>0</v>
      </c>
      <c r="AC6" s="203">
        <v>11.32</v>
      </c>
      <c r="AD6" s="203">
        <v>0</v>
      </c>
      <c r="AE6" s="203">
        <v>0</v>
      </c>
      <c r="AF6" s="203">
        <v>0</v>
      </c>
      <c r="AG6" s="203">
        <v>19.61</v>
      </c>
      <c r="AH6" s="203">
        <v>0</v>
      </c>
      <c r="AI6" s="203">
        <v>32.619999999999997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8.75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0.56000000000000005</v>
      </c>
      <c r="K7" s="203">
        <v>24.86</v>
      </c>
      <c r="L7" s="203">
        <v>44.94</v>
      </c>
      <c r="M7" s="203">
        <v>0</v>
      </c>
      <c r="N7" s="203">
        <v>1</v>
      </c>
      <c r="O7" s="203">
        <v>1.67</v>
      </c>
      <c r="P7" s="203">
        <v>2.2799999999999998</v>
      </c>
      <c r="Q7" s="203">
        <v>3.79</v>
      </c>
      <c r="R7" s="203">
        <v>7.47</v>
      </c>
      <c r="S7" s="203">
        <v>4.63</v>
      </c>
      <c r="T7" s="203">
        <v>0</v>
      </c>
      <c r="U7" s="203">
        <v>8.07</v>
      </c>
      <c r="V7" s="203">
        <v>5.27</v>
      </c>
      <c r="W7" s="203">
        <v>4.01</v>
      </c>
      <c r="X7" s="203">
        <v>20.07</v>
      </c>
      <c r="Y7" s="203">
        <v>0</v>
      </c>
      <c r="Z7" s="203">
        <v>25.48</v>
      </c>
      <c r="AA7" s="203">
        <v>7.27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19.61</v>
      </c>
      <c r="AH7" s="203">
        <v>0</v>
      </c>
      <c r="AI7" s="203">
        <v>32.619999999999997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8.75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0.56000000000000005</v>
      </c>
      <c r="K8" s="203">
        <v>24.86</v>
      </c>
      <c r="L8" s="203">
        <v>44.95</v>
      </c>
      <c r="M8" s="203">
        <v>0</v>
      </c>
      <c r="N8" s="203">
        <v>1</v>
      </c>
      <c r="O8" s="203">
        <v>1.67</v>
      </c>
      <c r="P8" s="203">
        <v>2.2799999999999998</v>
      </c>
      <c r="Q8" s="203">
        <v>3.79</v>
      </c>
      <c r="R8" s="203">
        <v>7.47</v>
      </c>
      <c r="S8" s="203">
        <v>4.63</v>
      </c>
      <c r="T8" s="203">
        <v>0</v>
      </c>
      <c r="U8" s="203">
        <v>8.07</v>
      </c>
      <c r="V8" s="203">
        <v>5.27</v>
      </c>
      <c r="W8" s="203">
        <v>4.01</v>
      </c>
      <c r="X8" s="203">
        <v>20.07</v>
      </c>
      <c r="Y8" s="203">
        <v>0</v>
      </c>
      <c r="Z8" s="203">
        <v>25.48</v>
      </c>
      <c r="AA8" s="203">
        <v>7.27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19.61</v>
      </c>
      <c r="AH8" s="203">
        <v>0</v>
      </c>
      <c r="AI8" s="203">
        <v>32.619999999999997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8.75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0.56000000000000005</v>
      </c>
      <c r="K9" s="203">
        <v>24.86</v>
      </c>
      <c r="L9" s="203">
        <v>44.95</v>
      </c>
      <c r="M9" s="203">
        <v>0</v>
      </c>
      <c r="N9" s="203">
        <v>1</v>
      </c>
      <c r="O9" s="203">
        <v>1.67</v>
      </c>
      <c r="P9" s="203">
        <v>2.2799999999999998</v>
      </c>
      <c r="Q9" s="203">
        <v>3.79</v>
      </c>
      <c r="R9" s="203">
        <v>7.47</v>
      </c>
      <c r="S9" s="203">
        <v>4.63</v>
      </c>
      <c r="T9" s="203">
        <v>0</v>
      </c>
      <c r="U9" s="203">
        <v>8.07</v>
      </c>
      <c r="V9" s="203">
        <v>5.27</v>
      </c>
      <c r="W9" s="203">
        <v>4.01</v>
      </c>
      <c r="X9" s="203">
        <v>20.07</v>
      </c>
      <c r="Y9" s="203">
        <v>0</v>
      </c>
      <c r="Z9" s="203">
        <v>25.48</v>
      </c>
      <c r="AA9" s="203">
        <v>7.27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19.61</v>
      </c>
      <c r="AH9" s="203">
        <v>0</v>
      </c>
      <c r="AI9" s="203">
        <v>32.619999999999997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8.75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0.56000000000000005</v>
      </c>
      <c r="K10" s="203">
        <v>24.86</v>
      </c>
      <c r="L10" s="203">
        <v>44.95</v>
      </c>
      <c r="M10" s="203">
        <v>0</v>
      </c>
      <c r="N10" s="203">
        <v>1</v>
      </c>
      <c r="O10" s="203">
        <v>1.67</v>
      </c>
      <c r="P10" s="203">
        <v>2.2799999999999998</v>
      </c>
      <c r="Q10" s="203">
        <v>3.79</v>
      </c>
      <c r="R10" s="203">
        <v>7.47</v>
      </c>
      <c r="S10" s="203">
        <v>4.63</v>
      </c>
      <c r="T10" s="203">
        <v>0</v>
      </c>
      <c r="U10" s="203">
        <v>8.07</v>
      </c>
      <c r="V10" s="203">
        <v>5.27</v>
      </c>
      <c r="W10" s="203">
        <v>4.01</v>
      </c>
      <c r="X10" s="203">
        <v>20.07</v>
      </c>
      <c r="Y10" s="203">
        <v>0</v>
      </c>
      <c r="Z10" s="203">
        <v>25.48</v>
      </c>
      <c r="AA10" s="203">
        <v>7.27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19.61</v>
      </c>
      <c r="AH10" s="203">
        <v>0</v>
      </c>
      <c r="AI10" s="203">
        <v>32.619999999999997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8.75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0.56000000000000005</v>
      </c>
      <c r="K11" s="203">
        <v>24.86</v>
      </c>
      <c r="L11" s="203">
        <v>44.94</v>
      </c>
      <c r="M11" s="203">
        <v>0</v>
      </c>
      <c r="N11" s="203">
        <v>1</v>
      </c>
      <c r="O11" s="203">
        <v>0</v>
      </c>
      <c r="P11" s="203">
        <v>2.2799999999999998</v>
      </c>
      <c r="Q11" s="203">
        <v>4.04</v>
      </c>
      <c r="R11" s="203">
        <v>7.47</v>
      </c>
      <c r="S11" s="203">
        <v>4.63</v>
      </c>
      <c r="T11" s="203">
        <v>0</v>
      </c>
      <c r="U11" s="203">
        <v>8.07</v>
      </c>
      <c r="V11" s="203">
        <v>5.27</v>
      </c>
      <c r="W11" s="203">
        <v>4.01</v>
      </c>
      <c r="X11" s="203">
        <v>20.07</v>
      </c>
      <c r="Y11" s="203">
        <v>0</v>
      </c>
      <c r="Z11" s="203">
        <v>25.48</v>
      </c>
      <c r="AA11" s="203">
        <v>7.27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19.61</v>
      </c>
      <c r="AH11" s="203">
        <v>0</v>
      </c>
      <c r="AI11" s="203">
        <v>32.619999999999997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8.75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0.56000000000000005</v>
      </c>
      <c r="K12" s="203">
        <v>24.86</v>
      </c>
      <c r="L12" s="203">
        <v>44.94</v>
      </c>
      <c r="M12" s="203">
        <v>0</v>
      </c>
      <c r="N12" s="203">
        <v>1</v>
      </c>
      <c r="O12" s="203">
        <v>0</v>
      </c>
      <c r="P12" s="203">
        <v>2.2799999999999998</v>
      </c>
      <c r="Q12" s="203">
        <v>4.04</v>
      </c>
      <c r="R12" s="203">
        <v>7.47</v>
      </c>
      <c r="S12" s="203">
        <v>4.63</v>
      </c>
      <c r="T12" s="203">
        <v>0</v>
      </c>
      <c r="U12" s="203">
        <v>8.07</v>
      </c>
      <c r="V12" s="203">
        <v>5.27</v>
      </c>
      <c r="W12" s="203">
        <v>4.01</v>
      </c>
      <c r="X12" s="203">
        <v>20.07</v>
      </c>
      <c r="Y12" s="203">
        <v>0</v>
      </c>
      <c r="Z12" s="203">
        <v>25.48</v>
      </c>
      <c r="AA12" s="203">
        <v>5.48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19.61</v>
      </c>
      <c r="AH12" s="203">
        <v>0</v>
      </c>
      <c r="AI12" s="203">
        <v>32.619999999999997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8.75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0.56000000000000005</v>
      </c>
      <c r="K13" s="203">
        <v>24.55</v>
      </c>
      <c r="L13" s="203">
        <v>44.94</v>
      </c>
      <c r="M13" s="203">
        <v>0</v>
      </c>
      <c r="N13" s="203">
        <v>1</v>
      </c>
      <c r="O13" s="203">
        <v>0</v>
      </c>
      <c r="P13" s="203">
        <v>2.2799999999999998</v>
      </c>
      <c r="Q13" s="203">
        <v>4.2300000000000004</v>
      </c>
      <c r="R13" s="203">
        <v>7.58</v>
      </c>
      <c r="S13" s="203">
        <v>4.7</v>
      </c>
      <c r="T13" s="203">
        <v>0</v>
      </c>
      <c r="U13" s="203">
        <v>8.07</v>
      </c>
      <c r="V13" s="203">
        <v>5.27</v>
      </c>
      <c r="W13" s="203">
        <v>4.01</v>
      </c>
      <c r="X13" s="203">
        <v>20.07</v>
      </c>
      <c r="Y13" s="203">
        <v>0</v>
      </c>
      <c r="Z13" s="203">
        <v>25.48</v>
      </c>
      <c r="AA13" s="203">
        <v>5.48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19.61</v>
      </c>
      <c r="AH13" s="203">
        <v>0</v>
      </c>
      <c r="AI13" s="203">
        <v>32.619999999999997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8.75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0.56000000000000005</v>
      </c>
      <c r="K14" s="203">
        <v>24.56</v>
      </c>
      <c r="L14" s="203">
        <v>44.94</v>
      </c>
      <c r="M14" s="203">
        <v>0</v>
      </c>
      <c r="N14" s="203">
        <v>1</v>
      </c>
      <c r="O14" s="203">
        <v>0</v>
      </c>
      <c r="P14" s="203">
        <v>2.2799999999999998</v>
      </c>
      <c r="Q14" s="203">
        <v>4.2300000000000004</v>
      </c>
      <c r="R14" s="203">
        <v>7.58</v>
      </c>
      <c r="S14" s="203">
        <v>4.7</v>
      </c>
      <c r="T14" s="203">
        <v>0</v>
      </c>
      <c r="U14" s="203">
        <v>8.07</v>
      </c>
      <c r="V14" s="203">
        <v>5.27</v>
      </c>
      <c r="W14" s="203">
        <v>4.01</v>
      </c>
      <c r="X14" s="203">
        <v>20.07</v>
      </c>
      <c r="Y14" s="203">
        <v>0</v>
      </c>
      <c r="Z14" s="203">
        <v>25.48</v>
      </c>
      <c r="AA14" s="203">
        <v>5.48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19.61</v>
      </c>
      <c r="AH14" s="203">
        <v>0</v>
      </c>
      <c r="AI14" s="203">
        <v>32.619999999999997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8.75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0.56000000000000005</v>
      </c>
      <c r="K15" s="203">
        <v>24.55</v>
      </c>
      <c r="L15" s="203">
        <v>44.94</v>
      </c>
      <c r="M15" s="203">
        <v>0</v>
      </c>
      <c r="N15" s="203">
        <v>1</v>
      </c>
      <c r="O15" s="203">
        <v>0</v>
      </c>
      <c r="P15" s="203">
        <v>2.2799999999999998</v>
      </c>
      <c r="Q15" s="203">
        <v>2.85</v>
      </c>
      <c r="R15" s="203">
        <v>5.49</v>
      </c>
      <c r="S15" s="203">
        <v>3.44</v>
      </c>
      <c r="T15" s="203">
        <v>0</v>
      </c>
      <c r="U15" s="203">
        <v>8.07</v>
      </c>
      <c r="V15" s="203">
        <v>5.27</v>
      </c>
      <c r="W15" s="203">
        <v>4.01</v>
      </c>
      <c r="X15" s="203">
        <v>20.07</v>
      </c>
      <c r="Y15" s="203">
        <v>0</v>
      </c>
      <c r="Z15" s="203">
        <v>25.48</v>
      </c>
      <c r="AA15" s="203">
        <v>5.48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19.61</v>
      </c>
      <c r="AH15" s="203">
        <v>0</v>
      </c>
      <c r="AI15" s="203">
        <v>32.619999999999997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8.75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0.56000000000000005</v>
      </c>
      <c r="K16" s="203">
        <v>24.56</v>
      </c>
      <c r="L16" s="203">
        <v>44.94</v>
      </c>
      <c r="M16" s="203">
        <v>0</v>
      </c>
      <c r="N16" s="203">
        <v>1</v>
      </c>
      <c r="O16" s="203">
        <v>0</v>
      </c>
      <c r="P16" s="203">
        <v>2.2799999999999998</v>
      </c>
      <c r="Q16" s="203">
        <v>3.28</v>
      </c>
      <c r="R16" s="203">
        <v>5.49</v>
      </c>
      <c r="S16" s="203">
        <v>3.44</v>
      </c>
      <c r="T16" s="203">
        <v>0</v>
      </c>
      <c r="U16" s="203">
        <v>8.07</v>
      </c>
      <c r="V16" s="203">
        <v>5.27</v>
      </c>
      <c r="W16" s="203">
        <v>4.01</v>
      </c>
      <c r="X16" s="203">
        <v>20.07</v>
      </c>
      <c r="Y16" s="203">
        <v>0</v>
      </c>
      <c r="Z16" s="203">
        <v>24.46</v>
      </c>
      <c r="AA16" s="203">
        <v>5.48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19.61</v>
      </c>
      <c r="AH16" s="203">
        <v>0</v>
      </c>
      <c r="AI16" s="203">
        <v>32.619999999999997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8.75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0.56000000000000005</v>
      </c>
      <c r="K17" s="203">
        <v>24.55</v>
      </c>
      <c r="L17" s="203">
        <v>44.94</v>
      </c>
      <c r="M17" s="203">
        <v>0</v>
      </c>
      <c r="N17" s="203">
        <v>1</v>
      </c>
      <c r="O17" s="203">
        <v>0</v>
      </c>
      <c r="P17" s="203">
        <v>2.2799999999999998</v>
      </c>
      <c r="Q17" s="203">
        <v>2.81</v>
      </c>
      <c r="R17" s="203">
        <v>5.44</v>
      </c>
      <c r="S17" s="203">
        <v>3.41</v>
      </c>
      <c r="T17" s="203">
        <v>0</v>
      </c>
      <c r="U17" s="203">
        <v>8.07</v>
      </c>
      <c r="V17" s="203">
        <v>5.27</v>
      </c>
      <c r="W17" s="203">
        <v>4.17</v>
      </c>
      <c r="X17" s="203">
        <v>20.65</v>
      </c>
      <c r="Y17" s="203">
        <v>0</v>
      </c>
      <c r="Z17" s="203">
        <v>24.49</v>
      </c>
      <c r="AA17" s="203">
        <v>5.48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19.61</v>
      </c>
      <c r="AH17" s="203">
        <v>0</v>
      </c>
      <c r="AI17" s="203">
        <v>32.619999999999997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8.75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0.56000000000000005</v>
      </c>
      <c r="K18" s="203">
        <v>24.56</v>
      </c>
      <c r="L18" s="203">
        <v>44.94</v>
      </c>
      <c r="M18" s="203">
        <v>0</v>
      </c>
      <c r="N18" s="203">
        <v>1</v>
      </c>
      <c r="O18" s="203">
        <v>0</v>
      </c>
      <c r="P18" s="203">
        <v>2.2799999999999998</v>
      </c>
      <c r="Q18" s="203">
        <v>2.81</v>
      </c>
      <c r="R18" s="203">
        <v>5.44</v>
      </c>
      <c r="S18" s="203">
        <v>3.41</v>
      </c>
      <c r="T18" s="203">
        <v>0</v>
      </c>
      <c r="U18" s="203">
        <v>8.07</v>
      </c>
      <c r="V18" s="203">
        <v>5.27</v>
      </c>
      <c r="W18" s="203">
        <v>4.17</v>
      </c>
      <c r="X18" s="203">
        <v>20.65</v>
      </c>
      <c r="Y18" s="203">
        <v>0</v>
      </c>
      <c r="Z18" s="203">
        <v>24.49</v>
      </c>
      <c r="AA18" s="203">
        <v>5.48</v>
      </c>
      <c r="AB18" s="203">
        <v>0</v>
      </c>
      <c r="AC18" s="203">
        <v>10.97</v>
      </c>
      <c r="AD18" s="203">
        <v>0</v>
      </c>
      <c r="AE18" s="203">
        <v>0</v>
      </c>
      <c r="AF18" s="203">
        <v>0</v>
      </c>
      <c r="AG18" s="203">
        <v>19.61</v>
      </c>
      <c r="AH18" s="203">
        <v>0</v>
      </c>
      <c r="AI18" s="203">
        <v>32.619999999999997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8.75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0.56000000000000005</v>
      </c>
      <c r="K19" s="203">
        <v>24.55</v>
      </c>
      <c r="L19" s="203">
        <v>44.94</v>
      </c>
      <c r="M19" s="203">
        <v>0</v>
      </c>
      <c r="N19" s="203">
        <v>1</v>
      </c>
      <c r="O19" s="203">
        <v>0</v>
      </c>
      <c r="P19" s="203">
        <v>2.2799999999999998</v>
      </c>
      <c r="Q19" s="203">
        <v>2.81</v>
      </c>
      <c r="R19" s="203">
        <v>5.44</v>
      </c>
      <c r="S19" s="203">
        <v>3.41</v>
      </c>
      <c r="T19" s="203">
        <v>0</v>
      </c>
      <c r="U19" s="203">
        <v>8.07</v>
      </c>
      <c r="V19" s="203">
        <v>5.27</v>
      </c>
      <c r="W19" s="203">
        <v>4.17</v>
      </c>
      <c r="X19" s="203">
        <v>20.65</v>
      </c>
      <c r="Y19" s="203">
        <v>0</v>
      </c>
      <c r="Z19" s="203">
        <v>24.49</v>
      </c>
      <c r="AA19" s="203">
        <v>5.48</v>
      </c>
      <c r="AB19" s="203">
        <v>0</v>
      </c>
      <c r="AC19" s="203">
        <v>10.97</v>
      </c>
      <c r="AD19" s="203">
        <v>0</v>
      </c>
      <c r="AE19" s="203">
        <v>0</v>
      </c>
      <c r="AF19" s="203">
        <v>0</v>
      </c>
      <c r="AG19" s="203">
        <v>19.61</v>
      </c>
      <c r="AH19" s="203">
        <v>0</v>
      </c>
      <c r="AI19" s="203">
        <v>32.619999999999997</v>
      </c>
      <c r="AJ19" s="203">
        <v>0</v>
      </c>
      <c r="AK19" s="203">
        <v>8.4600000000000009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8.75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0.56000000000000005</v>
      </c>
      <c r="K20" s="203">
        <v>24.56</v>
      </c>
      <c r="L20" s="203">
        <v>44.94</v>
      </c>
      <c r="M20" s="203">
        <v>0</v>
      </c>
      <c r="N20" s="203">
        <v>1</v>
      </c>
      <c r="O20" s="203">
        <v>0</v>
      </c>
      <c r="P20" s="203">
        <v>2.2799999999999998</v>
      </c>
      <c r="Q20" s="203">
        <v>2.81</v>
      </c>
      <c r="R20" s="203">
        <v>5.44</v>
      </c>
      <c r="S20" s="203">
        <v>3.41</v>
      </c>
      <c r="T20" s="203">
        <v>0</v>
      </c>
      <c r="U20" s="203">
        <v>8.07</v>
      </c>
      <c r="V20" s="203">
        <v>5.27</v>
      </c>
      <c r="W20" s="203">
        <v>4.17</v>
      </c>
      <c r="X20" s="203">
        <v>20.65</v>
      </c>
      <c r="Y20" s="203">
        <v>0</v>
      </c>
      <c r="Z20" s="203">
        <v>24.49</v>
      </c>
      <c r="AA20" s="203">
        <v>5.48</v>
      </c>
      <c r="AB20" s="203">
        <v>0</v>
      </c>
      <c r="AC20" s="203">
        <v>10.97</v>
      </c>
      <c r="AD20" s="203">
        <v>0</v>
      </c>
      <c r="AE20" s="203">
        <v>0</v>
      </c>
      <c r="AF20" s="203">
        <v>0</v>
      </c>
      <c r="AG20" s="203">
        <v>19.61</v>
      </c>
      <c r="AH20" s="203">
        <v>0</v>
      </c>
      <c r="AI20" s="203">
        <v>32.619999999999997</v>
      </c>
      <c r="AJ20" s="203">
        <v>0</v>
      </c>
      <c r="AK20" s="203">
        <v>8.4600000000000009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8.75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0.56000000000000005</v>
      </c>
      <c r="K21" s="203">
        <v>24.55</v>
      </c>
      <c r="L21" s="203">
        <v>45.69</v>
      </c>
      <c r="M21" s="203">
        <v>0</v>
      </c>
      <c r="N21" s="203">
        <v>1</v>
      </c>
      <c r="O21" s="203">
        <v>0</v>
      </c>
      <c r="P21" s="203">
        <v>2.2799999999999998</v>
      </c>
      <c r="Q21" s="203">
        <v>2.81</v>
      </c>
      <c r="R21" s="203">
        <v>5.44</v>
      </c>
      <c r="S21" s="203">
        <v>3.41</v>
      </c>
      <c r="T21" s="203">
        <v>0</v>
      </c>
      <c r="U21" s="203">
        <v>8.07</v>
      </c>
      <c r="V21" s="203">
        <v>5.27</v>
      </c>
      <c r="W21" s="203">
        <v>4.17</v>
      </c>
      <c r="X21" s="203">
        <v>20.65</v>
      </c>
      <c r="Y21" s="203">
        <v>0</v>
      </c>
      <c r="Z21" s="203">
        <v>24.49</v>
      </c>
      <c r="AA21" s="203">
        <v>5.48</v>
      </c>
      <c r="AB21" s="203">
        <v>0</v>
      </c>
      <c r="AC21" s="203">
        <v>10.97</v>
      </c>
      <c r="AD21" s="203">
        <v>0</v>
      </c>
      <c r="AE21" s="203">
        <v>0</v>
      </c>
      <c r="AF21" s="203">
        <v>0</v>
      </c>
      <c r="AG21" s="203">
        <v>19.61</v>
      </c>
      <c r="AH21" s="203">
        <v>0</v>
      </c>
      <c r="AI21" s="203">
        <v>32.619999999999997</v>
      </c>
      <c r="AJ21" s="203">
        <v>0</v>
      </c>
      <c r="AK21" s="203">
        <v>8.4600000000000009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8.75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0.56000000000000005</v>
      </c>
      <c r="K22" s="203">
        <v>24.56</v>
      </c>
      <c r="L22" s="203">
        <v>45.69</v>
      </c>
      <c r="M22" s="203">
        <v>0</v>
      </c>
      <c r="N22" s="203">
        <v>1</v>
      </c>
      <c r="O22" s="203">
        <v>0</v>
      </c>
      <c r="P22" s="203">
        <v>2.2799999999999998</v>
      </c>
      <c r="Q22" s="203">
        <v>2.81</v>
      </c>
      <c r="R22" s="203">
        <v>5.44</v>
      </c>
      <c r="S22" s="203">
        <v>3.41</v>
      </c>
      <c r="T22" s="203">
        <v>0</v>
      </c>
      <c r="U22" s="203">
        <v>8.07</v>
      </c>
      <c r="V22" s="203">
        <v>5.27</v>
      </c>
      <c r="W22" s="203">
        <v>4.17</v>
      </c>
      <c r="X22" s="203">
        <v>20.65</v>
      </c>
      <c r="Y22" s="203">
        <v>0</v>
      </c>
      <c r="Z22" s="203">
        <v>24.49</v>
      </c>
      <c r="AA22" s="203">
        <v>5.48</v>
      </c>
      <c r="AB22" s="203">
        <v>0</v>
      </c>
      <c r="AC22" s="203">
        <v>10.97</v>
      </c>
      <c r="AD22" s="203">
        <v>0</v>
      </c>
      <c r="AE22" s="203">
        <v>0</v>
      </c>
      <c r="AF22" s="203">
        <v>0</v>
      </c>
      <c r="AG22" s="203">
        <v>19.61</v>
      </c>
      <c r="AH22" s="203">
        <v>0</v>
      </c>
      <c r="AI22" s="203">
        <v>32.619999999999997</v>
      </c>
      <c r="AJ22" s="203">
        <v>0</v>
      </c>
      <c r="AK22" s="203">
        <v>8.4600000000000009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8.75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0.56000000000000005</v>
      </c>
      <c r="K23" s="203">
        <v>24.55</v>
      </c>
      <c r="L23" s="203">
        <v>44.94</v>
      </c>
      <c r="M23" s="203">
        <v>0</v>
      </c>
      <c r="N23" s="203">
        <v>1</v>
      </c>
      <c r="O23" s="203">
        <v>0</v>
      </c>
      <c r="P23" s="203">
        <v>2.2799999999999998</v>
      </c>
      <c r="Q23" s="203">
        <v>2.81</v>
      </c>
      <c r="R23" s="203">
        <v>5.44</v>
      </c>
      <c r="S23" s="203">
        <v>3.41</v>
      </c>
      <c r="T23" s="203">
        <v>0</v>
      </c>
      <c r="U23" s="203">
        <v>8.07</v>
      </c>
      <c r="V23" s="203">
        <v>5.27</v>
      </c>
      <c r="W23" s="203">
        <v>4.17</v>
      </c>
      <c r="X23" s="203">
        <v>20.65</v>
      </c>
      <c r="Y23" s="203">
        <v>0</v>
      </c>
      <c r="Z23" s="203">
        <v>24.49</v>
      </c>
      <c r="AA23" s="203">
        <v>5.48</v>
      </c>
      <c r="AB23" s="203">
        <v>0</v>
      </c>
      <c r="AC23" s="203">
        <v>10.97</v>
      </c>
      <c r="AD23" s="203">
        <v>0</v>
      </c>
      <c r="AE23" s="203">
        <v>0</v>
      </c>
      <c r="AF23" s="203">
        <v>0</v>
      </c>
      <c r="AG23" s="203">
        <v>19.61</v>
      </c>
      <c r="AH23" s="203">
        <v>0</v>
      </c>
      <c r="AI23" s="203">
        <v>32.619999999999997</v>
      </c>
      <c r="AJ23" s="203">
        <v>0</v>
      </c>
      <c r="AK23" s="203">
        <v>8.4600000000000009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8.75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0.56000000000000005</v>
      </c>
      <c r="K24" s="203">
        <v>24.56</v>
      </c>
      <c r="L24" s="203">
        <v>44.94</v>
      </c>
      <c r="M24" s="203">
        <v>0</v>
      </c>
      <c r="N24" s="203">
        <v>1</v>
      </c>
      <c r="O24" s="203">
        <v>0</v>
      </c>
      <c r="P24" s="203">
        <v>2.2799999999999998</v>
      </c>
      <c r="Q24" s="203">
        <v>2.81</v>
      </c>
      <c r="R24" s="203">
        <v>5.44</v>
      </c>
      <c r="S24" s="203">
        <v>3.41</v>
      </c>
      <c r="T24" s="203">
        <v>0</v>
      </c>
      <c r="U24" s="203">
        <v>8.07</v>
      </c>
      <c r="V24" s="203">
        <v>5.27</v>
      </c>
      <c r="W24" s="203">
        <v>4.17</v>
      </c>
      <c r="X24" s="203">
        <v>20.65</v>
      </c>
      <c r="Y24" s="203">
        <v>0</v>
      </c>
      <c r="Z24" s="203">
        <v>24.49</v>
      </c>
      <c r="AA24" s="203">
        <v>5.48</v>
      </c>
      <c r="AB24" s="203">
        <v>0</v>
      </c>
      <c r="AC24" s="203">
        <v>10.97</v>
      </c>
      <c r="AD24" s="203">
        <v>0</v>
      </c>
      <c r="AE24" s="203">
        <v>0</v>
      </c>
      <c r="AF24" s="203">
        <v>0</v>
      </c>
      <c r="AG24" s="203">
        <v>19.61</v>
      </c>
      <c r="AH24" s="203">
        <v>0</v>
      </c>
      <c r="AI24" s="203">
        <v>32.619999999999997</v>
      </c>
      <c r="AJ24" s="203">
        <v>0</v>
      </c>
      <c r="AK24" s="203">
        <v>8.4600000000000009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8.75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0.56000000000000005</v>
      </c>
      <c r="K25" s="203">
        <v>24.55</v>
      </c>
      <c r="L25" s="203">
        <v>44.94</v>
      </c>
      <c r="M25" s="203">
        <v>0</v>
      </c>
      <c r="N25" s="203">
        <v>1</v>
      </c>
      <c r="O25" s="203">
        <v>0</v>
      </c>
      <c r="P25" s="203">
        <v>2.2799999999999998</v>
      </c>
      <c r="Q25" s="203">
        <v>2.95</v>
      </c>
      <c r="R25" s="203">
        <v>5.3</v>
      </c>
      <c r="S25" s="203">
        <v>3.27</v>
      </c>
      <c r="T25" s="203">
        <v>0</v>
      </c>
      <c r="U25" s="203">
        <v>8.07</v>
      </c>
      <c r="V25" s="203">
        <v>0.18</v>
      </c>
      <c r="W25" s="203">
        <v>4.17</v>
      </c>
      <c r="X25" s="203">
        <v>1.24</v>
      </c>
      <c r="Y25" s="203">
        <v>0</v>
      </c>
      <c r="Z25" s="203">
        <v>17.739999999999998</v>
      </c>
      <c r="AA25" s="203">
        <v>5.48</v>
      </c>
      <c r="AB25" s="203">
        <v>0</v>
      </c>
      <c r="AC25" s="203">
        <v>10.97</v>
      </c>
      <c r="AD25" s="203">
        <v>0</v>
      </c>
      <c r="AE25" s="203">
        <v>0</v>
      </c>
      <c r="AF25" s="203">
        <v>0</v>
      </c>
      <c r="AG25" s="203">
        <v>19.61</v>
      </c>
      <c r="AH25" s="203">
        <v>0</v>
      </c>
      <c r="AI25" s="203">
        <v>32.619999999999997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8.75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0.56000000000000005</v>
      </c>
      <c r="K26" s="203">
        <v>24.58</v>
      </c>
      <c r="L26" s="203">
        <v>44.94</v>
      </c>
      <c r="M26" s="203">
        <v>0</v>
      </c>
      <c r="N26" s="203">
        <v>1</v>
      </c>
      <c r="O26" s="203">
        <v>1.67</v>
      </c>
      <c r="P26" s="203">
        <v>2.2799999999999998</v>
      </c>
      <c r="Q26" s="203">
        <v>2.94</v>
      </c>
      <c r="R26" s="203">
        <v>5.3</v>
      </c>
      <c r="S26" s="203">
        <v>3.27</v>
      </c>
      <c r="T26" s="203">
        <v>0</v>
      </c>
      <c r="U26" s="203">
        <v>8.07</v>
      </c>
      <c r="V26" s="203">
        <v>0.18</v>
      </c>
      <c r="W26" s="203">
        <v>4.17</v>
      </c>
      <c r="X26" s="203">
        <v>20.65</v>
      </c>
      <c r="Y26" s="203">
        <v>0</v>
      </c>
      <c r="Z26" s="203">
        <v>17.739999999999998</v>
      </c>
      <c r="AA26" s="203">
        <v>5.48</v>
      </c>
      <c r="AB26" s="203">
        <v>0</v>
      </c>
      <c r="AC26" s="203">
        <v>10.97</v>
      </c>
      <c r="AD26" s="203">
        <v>0</v>
      </c>
      <c r="AE26" s="203">
        <v>0</v>
      </c>
      <c r="AF26" s="203">
        <v>0</v>
      </c>
      <c r="AG26" s="203">
        <v>19.61</v>
      </c>
      <c r="AH26" s="203">
        <v>0</v>
      </c>
      <c r="AI26" s="203">
        <v>32.619999999999997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8.75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0.56000000000000005</v>
      </c>
      <c r="K27" s="203">
        <v>24.88</v>
      </c>
      <c r="L27" s="203">
        <v>44.94</v>
      </c>
      <c r="M27" s="203">
        <v>0</v>
      </c>
      <c r="N27" s="203">
        <v>3.4</v>
      </c>
      <c r="O27" s="203">
        <v>1.67</v>
      </c>
      <c r="P27" s="203">
        <v>2.2799999999999998</v>
      </c>
      <c r="Q27" s="203">
        <v>3.01</v>
      </c>
      <c r="R27" s="203">
        <v>5.46</v>
      </c>
      <c r="S27" s="203">
        <v>3.56</v>
      </c>
      <c r="T27" s="203">
        <v>0</v>
      </c>
      <c r="U27" s="203">
        <v>8.07</v>
      </c>
      <c r="V27" s="203">
        <v>0.18</v>
      </c>
      <c r="W27" s="203">
        <v>0.3</v>
      </c>
      <c r="X27" s="203">
        <v>1.24</v>
      </c>
      <c r="Y27" s="203">
        <v>0</v>
      </c>
      <c r="Z27" s="203">
        <v>17.739999999999998</v>
      </c>
      <c r="AA27" s="203">
        <v>5.48</v>
      </c>
      <c r="AB27" s="203">
        <v>0</v>
      </c>
      <c r="AC27" s="203">
        <v>10.97</v>
      </c>
      <c r="AD27" s="203">
        <v>0</v>
      </c>
      <c r="AE27" s="203">
        <v>0</v>
      </c>
      <c r="AF27" s="203">
        <v>0</v>
      </c>
      <c r="AG27" s="203">
        <v>19.61</v>
      </c>
      <c r="AH27" s="203">
        <v>0</v>
      </c>
      <c r="AI27" s="203">
        <v>32.619999999999997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8.75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0.56000000000000005</v>
      </c>
      <c r="K28" s="203">
        <v>24.89</v>
      </c>
      <c r="L28" s="203">
        <v>44.94</v>
      </c>
      <c r="M28" s="203">
        <v>0</v>
      </c>
      <c r="N28" s="203">
        <v>1</v>
      </c>
      <c r="O28" s="203">
        <v>1.67</v>
      </c>
      <c r="P28" s="203">
        <v>2.2799999999999998</v>
      </c>
      <c r="Q28" s="203">
        <v>3.01</v>
      </c>
      <c r="R28" s="203">
        <v>5.46</v>
      </c>
      <c r="S28" s="203">
        <v>3.56</v>
      </c>
      <c r="T28" s="203">
        <v>0</v>
      </c>
      <c r="U28" s="203">
        <v>8.07</v>
      </c>
      <c r="V28" s="203">
        <v>0.18</v>
      </c>
      <c r="W28" s="203">
        <v>0.3</v>
      </c>
      <c r="X28" s="203">
        <v>1.24</v>
      </c>
      <c r="Y28" s="203">
        <v>0</v>
      </c>
      <c r="Z28" s="203">
        <v>1.87</v>
      </c>
      <c r="AA28" s="203">
        <v>5.48</v>
      </c>
      <c r="AB28" s="203">
        <v>0</v>
      </c>
      <c r="AC28" s="203">
        <v>10.97</v>
      </c>
      <c r="AD28" s="203">
        <v>0</v>
      </c>
      <c r="AE28" s="203">
        <v>0</v>
      </c>
      <c r="AF28" s="203">
        <v>0</v>
      </c>
      <c r="AG28" s="203">
        <v>19.61</v>
      </c>
      <c r="AH28" s="203">
        <v>0</v>
      </c>
      <c r="AI28" s="203">
        <v>32.619999999999997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8.75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0.56000000000000005</v>
      </c>
      <c r="K29" s="203">
        <v>24.88</v>
      </c>
      <c r="L29" s="203">
        <v>44.94</v>
      </c>
      <c r="M29" s="203">
        <v>0</v>
      </c>
      <c r="N29" s="203">
        <v>1</v>
      </c>
      <c r="O29" s="203">
        <v>1.67</v>
      </c>
      <c r="P29" s="203">
        <v>2.2799999999999998</v>
      </c>
      <c r="Q29" s="203">
        <v>3.01</v>
      </c>
      <c r="R29" s="203">
        <v>5.46</v>
      </c>
      <c r="S29" s="203">
        <v>3.56</v>
      </c>
      <c r="T29" s="203">
        <v>0</v>
      </c>
      <c r="U29" s="203">
        <v>8.07</v>
      </c>
      <c r="V29" s="203">
        <v>0.18</v>
      </c>
      <c r="W29" s="203">
        <v>0.3</v>
      </c>
      <c r="X29" s="203">
        <v>1.24</v>
      </c>
      <c r="Y29" s="203">
        <v>0</v>
      </c>
      <c r="Z29" s="203">
        <v>1.87</v>
      </c>
      <c r="AA29" s="203">
        <v>5.48</v>
      </c>
      <c r="AB29" s="203">
        <v>0</v>
      </c>
      <c r="AC29" s="203">
        <v>10.97</v>
      </c>
      <c r="AD29" s="203">
        <v>0</v>
      </c>
      <c r="AE29" s="203">
        <v>0</v>
      </c>
      <c r="AF29" s="203">
        <v>0</v>
      </c>
      <c r="AG29" s="203">
        <v>19.61</v>
      </c>
      <c r="AH29" s="203">
        <v>0</v>
      </c>
      <c r="AI29" s="203">
        <v>32.619999999999997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8.75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0.56000000000000005</v>
      </c>
      <c r="K30" s="203">
        <v>24.89</v>
      </c>
      <c r="L30" s="203">
        <v>44.94</v>
      </c>
      <c r="M30" s="203">
        <v>0</v>
      </c>
      <c r="N30" s="203">
        <v>1</v>
      </c>
      <c r="O30" s="203">
        <v>1.67</v>
      </c>
      <c r="P30" s="203">
        <v>2.2799999999999998</v>
      </c>
      <c r="Q30" s="203">
        <v>3.01</v>
      </c>
      <c r="R30" s="203">
        <v>5.46</v>
      </c>
      <c r="S30" s="203">
        <v>3.56</v>
      </c>
      <c r="T30" s="203">
        <v>0</v>
      </c>
      <c r="U30" s="203">
        <v>8.07</v>
      </c>
      <c r="V30" s="203">
        <v>0.18</v>
      </c>
      <c r="W30" s="203">
        <v>0.3</v>
      </c>
      <c r="X30" s="203">
        <v>1.24</v>
      </c>
      <c r="Y30" s="203">
        <v>0</v>
      </c>
      <c r="Z30" s="203">
        <v>1.87</v>
      </c>
      <c r="AA30" s="203">
        <v>5.48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19.61</v>
      </c>
      <c r="AH30" s="203">
        <v>0</v>
      </c>
      <c r="AI30" s="203">
        <v>32.619999999999997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8.75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0.56000000000000005</v>
      </c>
      <c r="K31" s="203">
        <v>24.88</v>
      </c>
      <c r="L31" s="203">
        <v>44.94</v>
      </c>
      <c r="M31" s="203">
        <v>0</v>
      </c>
      <c r="N31" s="203">
        <v>1</v>
      </c>
      <c r="O31" s="203">
        <v>1.67</v>
      </c>
      <c r="P31" s="203">
        <v>2.2799999999999998</v>
      </c>
      <c r="Q31" s="203">
        <v>3.01</v>
      </c>
      <c r="R31" s="203">
        <v>5.46</v>
      </c>
      <c r="S31" s="203">
        <v>3.56</v>
      </c>
      <c r="T31" s="203">
        <v>0</v>
      </c>
      <c r="U31" s="203">
        <v>8.07</v>
      </c>
      <c r="V31" s="203">
        <v>0.18</v>
      </c>
      <c r="W31" s="203">
        <v>4.17</v>
      </c>
      <c r="X31" s="203">
        <v>20.65</v>
      </c>
      <c r="Y31" s="203">
        <v>0</v>
      </c>
      <c r="Z31" s="203">
        <v>1.87</v>
      </c>
      <c r="AA31" s="203">
        <v>5.48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19.61</v>
      </c>
      <c r="AH31" s="203">
        <v>0</v>
      </c>
      <c r="AI31" s="203">
        <v>32.619999999999997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8.75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0.56000000000000005</v>
      </c>
      <c r="K32" s="203">
        <v>24.89</v>
      </c>
      <c r="L32" s="203">
        <v>44.94</v>
      </c>
      <c r="M32" s="203">
        <v>0</v>
      </c>
      <c r="N32" s="203">
        <v>1</v>
      </c>
      <c r="O32" s="203">
        <v>1.67</v>
      </c>
      <c r="P32" s="203">
        <v>2.2799999999999998</v>
      </c>
      <c r="Q32" s="203">
        <v>3.01</v>
      </c>
      <c r="R32" s="203">
        <v>5.46</v>
      </c>
      <c r="S32" s="203">
        <v>3.56</v>
      </c>
      <c r="T32" s="203">
        <v>0</v>
      </c>
      <c r="U32" s="203">
        <v>8.07</v>
      </c>
      <c r="V32" s="203">
        <v>0.18</v>
      </c>
      <c r="W32" s="203">
        <v>4.17</v>
      </c>
      <c r="X32" s="203">
        <v>20.65</v>
      </c>
      <c r="Y32" s="203">
        <v>0</v>
      </c>
      <c r="Z32" s="203">
        <v>1.87</v>
      </c>
      <c r="AA32" s="203">
        <v>5.48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19.61</v>
      </c>
      <c r="AH32" s="203">
        <v>0</v>
      </c>
      <c r="AI32" s="203">
        <v>32.619999999999997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8.75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0.56000000000000005</v>
      </c>
      <c r="K33" s="203">
        <v>27.62</v>
      </c>
      <c r="L33" s="203">
        <v>44.94</v>
      </c>
      <c r="M33" s="203">
        <v>0</v>
      </c>
      <c r="N33" s="203">
        <v>1</v>
      </c>
      <c r="O33" s="203">
        <v>1.67</v>
      </c>
      <c r="P33" s="203">
        <v>2.2799999999999998</v>
      </c>
      <c r="Q33" s="203">
        <v>4</v>
      </c>
      <c r="R33" s="203">
        <v>7.47</v>
      </c>
      <c r="S33" s="203">
        <v>4.63</v>
      </c>
      <c r="T33" s="203">
        <v>0</v>
      </c>
      <c r="U33" s="203">
        <v>8.07</v>
      </c>
      <c r="V33" s="203">
        <v>0.18</v>
      </c>
      <c r="W33" s="203">
        <v>2.72</v>
      </c>
      <c r="X33" s="203">
        <v>20.65</v>
      </c>
      <c r="Y33" s="203">
        <v>0</v>
      </c>
      <c r="Z33" s="203">
        <v>26.5</v>
      </c>
      <c r="AA33" s="203">
        <v>5.48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19.61</v>
      </c>
      <c r="AH33" s="203">
        <v>0</v>
      </c>
      <c r="AI33" s="203">
        <v>32.619999999999997</v>
      </c>
      <c r="AJ33" s="203">
        <v>0</v>
      </c>
      <c r="AK33" s="203">
        <v>4.92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8.75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0.56000000000000005</v>
      </c>
      <c r="K34" s="203">
        <v>27.62</v>
      </c>
      <c r="L34" s="203">
        <v>44.94</v>
      </c>
      <c r="M34" s="203">
        <v>0</v>
      </c>
      <c r="N34" s="203">
        <v>1</v>
      </c>
      <c r="O34" s="203">
        <v>1.67</v>
      </c>
      <c r="P34" s="203">
        <v>2.2799999999999998</v>
      </c>
      <c r="Q34" s="203">
        <v>4</v>
      </c>
      <c r="R34" s="203">
        <v>7.47</v>
      </c>
      <c r="S34" s="203">
        <v>4.63</v>
      </c>
      <c r="T34" s="203">
        <v>0</v>
      </c>
      <c r="U34" s="203">
        <v>8.07</v>
      </c>
      <c r="V34" s="203">
        <v>0.18</v>
      </c>
      <c r="W34" s="203">
        <v>2.72</v>
      </c>
      <c r="X34" s="203">
        <v>20.65</v>
      </c>
      <c r="Y34" s="203">
        <v>0</v>
      </c>
      <c r="Z34" s="203">
        <v>26.5</v>
      </c>
      <c r="AA34" s="203">
        <v>5.48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19.61</v>
      </c>
      <c r="AH34" s="203">
        <v>0</v>
      </c>
      <c r="AI34" s="203">
        <v>32.619999999999997</v>
      </c>
      <c r="AJ34" s="203">
        <v>0</v>
      </c>
      <c r="AK34" s="203">
        <v>4.92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8.75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0.56000000000000005</v>
      </c>
      <c r="K35" s="203">
        <v>27.62</v>
      </c>
      <c r="L35" s="203">
        <v>44.94</v>
      </c>
      <c r="M35" s="203">
        <v>0</v>
      </c>
      <c r="N35" s="203">
        <v>1</v>
      </c>
      <c r="O35" s="203">
        <v>1.67</v>
      </c>
      <c r="P35" s="203">
        <v>2.2799999999999998</v>
      </c>
      <c r="Q35" s="203">
        <v>2.94</v>
      </c>
      <c r="R35" s="203">
        <v>5.3</v>
      </c>
      <c r="S35" s="203">
        <v>3.27</v>
      </c>
      <c r="T35" s="203">
        <v>0</v>
      </c>
      <c r="U35" s="203">
        <v>8.07</v>
      </c>
      <c r="V35" s="203">
        <v>4.95</v>
      </c>
      <c r="W35" s="203">
        <v>2.72</v>
      </c>
      <c r="X35" s="203">
        <v>20.65</v>
      </c>
      <c r="Y35" s="203">
        <v>0</v>
      </c>
      <c r="Z35" s="203">
        <v>26.5</v>
      </c>
      <c r="AA35" s="203">
        <v>5.48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19.61</v>
      </c>
      <c r="AH35" s="203">
        <v>0</v>
      </c>
      <c r="AI35" s="203">
        <v>32.619999999999997</v>
      </c>
      <c r="AJ35" s="203">
        <v>0</v>
      </c>
      <c r="AK35" s="203">
        <v>8.4600000000000009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8.75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0.56000000000000005</v>
      </c>
      <c r="K36" s="203">
        <v>27.62</v>
      </c>
      <c r="L36" s="203">
        <v>44.94</v>
      </c>
      <c r="M36" s="203">
        <v>0</v>
      </c>
      <c r="N36" s="203">
        <v>1</v>
      </c>
      <c r="O36" s="203">
        <v>1.67</v>
      </c>
      <c r="P36" s="203">
        <v>2.2799999999999998</v>
      </c>
      <c r="Q36" s="203">
        <v>2.94</v>
      </c>
      <c r="R36" s="203">
        <v>5.3</v>
      </c>
      <c r="S36" s="203">
        <v>3.27</v>
      </c>
      <c r="T36" s="203">
        <v>0</v>
      </c>
      <c r="U36" s="203">
        <v>8.07</v>
      </c>
      <c r="V36" s="203">
        <v>5.27</v>
      </c>
      <c r="W36" s="203">
        <v>2.72</v>
      </c>
      <c r="X36" s="203">
        <v>20.65</v>
      </c>
      <c r="Y36" s="203">
        <v>0</v>
      </c>
      <c r="Z36" s="203">
        <v>26.5</v>
      </c>
      <c r="AA36" s="203">
        <v>5.48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19.61</v>
      </c>
      <c r="AH36" s="203">
        <v>0</v>
      </c>
      <c r="AI36" s="203">
        <v>32.619999999999997</v>
      </c>
      <c r="AJ36" s="203">
        <v>0</v>
      </c>
      <c r="AK36" s="203">
        <v>8.4600000000000009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8.75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0.56000000000000005</v>
      </c>
      <c r="K37" s="203">
        <v>27.62</v>
      </c>
      <c r="L37" s="203">
        <v>44.94</v>
      </c>
      <c r="M37" s="203">
        <v>0</v>
      </c>
      <c r="N37" s="203">
        <v>1</v>
      </c>
      <c r="O37" s="203">
        <v>1.67</v>
      </c>
      <c r="P37" s="203">
        <v>2.2799999999999998</v>
      </c>
      <c r="Q37" s="203">
        <v>2.94</v>
      </c>
      <c r="R37" s="203">
        <v>5.3</v>
      </c>
      <c r="S37" s="203">
        <v>3.27</v>
      </c>
      <c r="T37" s="203">
        <v>0</v>
      </c>
      <c r="U37" s="203">
        <v>8.07</v>
      </c>
      <c r="V37" s="203">
        <v>5.27</v>
      </c>
      <c r="W37" s="203">
        <v>2.87</v>
      </c>
      <c r="X37" s="203">
        <v>20.64</v>
      </c>
      <c r="Y37" s="203">
        <v>0</v>
      </c>
      <c r="Z37" s="203">
        <v>24.49</v>
      </c>
      <c r="AA37" s="203">
        <v>5.48</v>
      </c>
      <c r="AB37" s="203">
        <v>0</v>
      </c>
      <c r="AC37" s="203">
        <v>-1.28</v>
      </c>
      <c r="AD37" s="203">
        <v>0</v>
      </c>
      <c r="AE37" s="203">
        <v>0</v>
      </c>
      <c r="AF37" s="203">
        <v>0</v>
      </c>
      <c r="AG37" s="203">
        <v>19.61</v>
      </c>
      <c r="AH37" s="203">
        <v>0</v>
      </c>
      <c r="AI37" s="203">
        <v>32.619999999999997</v>
      </c>
      <c r="AJ37" s="203">
        <v>0</v>
      </c>
      <c r="AK37" s="203">
        <v>8.4600000000000009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8.75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0.56000000000000005</v>
      </c>
      <c r="K38" s="203">
        <v>27.62</v>
      </c>
      <c r="L38" s="203">
        <v>44.94</v>
      </c>
      <c r="M38" s="203">
        <v>0</v>
      </c>
      <c r="N38" s="203">
        <v>1</v>
      </c>
      <c r="O38" s="203">
        <v>1.67</v>
      </c>
      <c r="P38" s="203">
        <v>2.2799999999999998</v>
      </c>
      <c r="Q38" s="203">
        <v>2.94</v>
      </c>
      <c r="R38" s="203">
        <v>5.3</v>
      </c>
      <c r="S38" s="203">
        <v>3.27</v>
      </c>
      <c r="T38" s="203">
        <v>0</v>
      </c>
      <c r="U38" s="203">
        <v>8.07</v>
      </c>
      <c r="V38" s="203">
        <v>5.27</v>
      </c>
      <c r="W38" s="203">
        <v>2.87</v>
      </c>
      <c r="X38" s="203">
        <v>20.64</v>
      </c>
      <c r="Y38" s="203">
        <v>0</v>
      </c>
      <c r="Z38" s="203">
        <v>24.49</v>
      </c>
      <c r="AA38" s="203">
        <v>5.48</v>
      </c>
      <c r="AB38" s="203">
        <v>0</v>
      </c>
      <c r="AC38" s="203">
        <v>11.32</v>
      </c>
      <c r="AD38" s="203">
        <v>0</v>
      </c>
      <c r="AE38" s="203">
        <v>0</v>
      </c>
      <c r="AF38" s="203">
        <v>0</v>
      </c>
      <c r="AG38" s="203">
        <v>19.61</v>
      </c>
      <c r="AH38" s="203">
        <v>0</v>
      </c>
      <c r="AI38" s="203">
        <v>32.619999999999997</v>
      </c>
      <c r="AJ38" s="203">
        <v>0</v>
      </c>
      <c r="AK38" s="203">
        <v>8.4600000000000009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8.75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0.56000000000000005</v>
      </c>
      <c r="K39" s="203">
        <v>27.62</v>
      </c>
      <c r="L39" s="203">
        <v>44.94</v>
      </c>
      <c r="M39" s="203">
        <v>0</v>
      </c>
      <c r="N39" s="203">
        <v>1</v>
      </c>
      <c r="O39" s="203">
        <v>1.67</v>
      </c>
      <c r="P39" s="203">
        <v>2.2799999999999998</v>
      </c>
      <c r="Q39" s="203">
        <v>2.94</v>
      </c>
      <c r="R39" s="203">
        <v>5.3</v>
      </c>
      <c r="S39" s="203">
        <v>3.27</v>
      </c>
      <c r="T39" s="203">
        <v>0</v>
      </c>
      <c r="U39" s="203">
        <v>8.07</v>
      </c>
      <c r="V39" s="203">
        <v>5.27</v>
      </c>
      <c r="W39" s="203">
        <v>2.72</v>
      </c>
      <c r="X39" s="203">
        <v>20.65</v>
      </c>
      <c r="Y39" s="203">
        <v>0</v>
      </c>
      <c r="Z39" s="203">
        <v>24.49</v>
      </c>
      <c r="AA39" s="203">
        <v>5.48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19.61</v>
      </c>
      <c r="AH39" s="203">
        <v>0</v>
      </c>
      <c r="AI39" s="203">
        <v>32.619999999999997</v>
      </c>
      <c r="AJ39" s="203">
        <v>0</v>
      </c>
      <c r="AK39" s="203">
        <v>8.4600000000000009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8.75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0.56000000000000005</v>
      </c>
      <c r="K40" s="203">
        <v>27.62</v>
      </c>
      <c r="L40" s="203">
        <v>44.94</v>
      </c>
      <c r="M40" s="203">
        <v>0</v>
      </c>
      <c r="N40" s="203">
        <v>1</v>
      </c>
      <c r="O40" s="203">
        <v>1.67</v>
      </c>
      <c r="P40" s="203">
        <v>2.2799999999999998</v>
      </c>
      <c r="Q40" s="203">
        <v>2.94</v>
      </c>
      <c r="R40" s="203">
        <v>5.3</v>
      </c>
      <c r="S40" s="203">
        <v>3.27</v>
      </c>
      <c r="T40" s="203">
        <v>0</v>
      </c>
      <c r="U40" s="203">
        <v>8.07</v>
      </c>
      <c r="V40" s="203">
        <v>5.27</v>
      </c>
      <c r="W40" s="203">
        <v>2.72</v>
      </c>
      <c r="X40" s="203">
        <v>20.65</v>
      </c>
      <c r="Y40" s="203">
        <v>0</v>
      </c>
      <c r="Z40" s="203">
        <v>26.5</v>
      </c>
      <c r="AA40" s="203">
        <v>5.48</v>
      </c>
      <c r="AB40" s="203">
        <v>0</v>
      </c>
      <c r="AC40" s="203">
        <v>11.32</v>
      </c>
      <c r="AD40" s="203">
        <v>0</v>
      </c>
      <c r="AE40" s="203">
        <v>0</v>
      </c>
      <c r="AF40" s="203">
        <v>0</v>
      </c>
      <c r="AG40" s="203">
        <v>19.61</v>
      </c>
      <c r="AH40" s="203">
        <v>0</v>
      </c>
      <c r="AI40" s="203">
        <v>32.619999999999997</v>
      </c>
      <c r="AJ40" s="203">
        <v>0</v>
      </c>
      <c r="AK40" s="203">
        <v>8.4600000000000009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8.75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0.56000000000000005</v>
      </c>
      <c r="K41" s="203">
        <v>27.62</v>
      </c>
      <c r="L41" s="203">
        <v>44.94</v>
      </c>
      <c r="M41" s="203">
        <v>0</v>
      </c>
      <c r="N41" s="203">
        <v>1</v>
      </c>
      <c r="O41" s="203">
        <v>1.67</v>
      </c>
      <c r="P41" s="203">
        <v>2.2799999999999998</v>
      </c>
      <c r="Q41" s="203">
        <v>4</v>
      </c>
      <c r="R41" s="203">
        <v>7.47</v>
      </c>
      <c r="S41" s="203">
        <v>4.63</v>
      </c>
      <c r="T41" s="203">
        <v>0</v>
      </c>
      <c r="U41" s="203">
        <v>8.07</v>
      </c>
      <c r="V41" s="203">
        <v>5.27</v>
      </c>
      <c r="W41" s="203">
        <v>4.17</v>
      </c>
      <c r="X41" s="203">
        <v>20.65</v>
      </c>
      <c r="Y41" s="203">
        <v>0</v>
      </c>
      <c r="Z41" s="203">
        <v>26.5</v>
      </c>
      <c r="AA41" s="203">
        <v>5.48</v>
      </c>
      <c r="AB41" s="203">
        <v>0</v>
      </c>
      <c r="AC41" s="203">
        <v>11.32</v>
      </c>
      <c r="AD41" s="203">
        <v>0</v>
      </c>
      <c r="AE41" s="203">
        <v>0</v>
      </c>
      <c r="AF41" s="203">
        <v>0</v>
      </c>
      <c r="AG41" s="203">
        <v>19.61</v>
      </c>
      <c r="AH41" s="203">
        <v>0</v>
      </c>
      <c r="AI41" s="203">
        <v>32.619999999999997</v>
      </c>
      <c r="AJ41" s="203">
        <v>0</v>
      </c>
      <c r="AK41" s="203">
        <v>8.4600000000000009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8.75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0.56000000000000005</v>
      </c>
      <c r="K42" s="203">
        <v>27.62</v>
      </c>
      <c r="L42" s="203">
        <v>44.94</v>
      </c>
      <c r="M42" s="203">
        <v>0</v>
      </c>
      <c r="N42" s="203">
        <v>1</v>
      </c>
      <c r="O42" s="203">
        <v>1.67</v>
      </c>
      <c r="P42" s="203">
        <v>2.2799999999999998</v>
      </c>
      <c r="Q42" s="203">
        <v>4</v>
      </c>
      <c r="R42" s="203">
        <v>7.47</v>
      </c>
      <c r="S42" s="203">
        <v>4.63</v>
      </c>
      <c r="T42" s="203">
        <v>0</v>
      </c>
      <c r="U42" s="203">
        <v>8.07</v>
      </c>
      <c r="V42" s="203">
        <v>5.27</v>
      </c>
      <c r="W42" s="203">
        <v>4.17</v>
      </c>
      <c r="X42" s="203">
        <v>20.65</v>
      </c>
      <c r="Y42" s="203">
        <v>0</v>
      </c>
      <c r="Z42" s="203">
        <v>26.5</v>
      </c>
      <c r="AA42" s="203">
        <v>5.48</v>
      </c>
      <c r="AB42" s="203">
        <v>0</v>
      </c>
      <c r="AC42" s="203">
        <v>11.32</v>
      </c>
      <c r="AD42" s="203">
        <v>0</v>
      </c>
      <c r="AE42" s="203">
        <v>0</v>
      </c>
      <c r="AF42" s="203">
        <v>0</v>
      </c>
      <c r="AG42" s="203">
        <v>19.61</v>
      </c>
      <c r="AH42" s="203">
        <v>0</v>
      </c>
      <c r="AI42" s="203">
        <v>32.619999999999997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8.75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0.56000000000000005</v>
      </c>
      <c r="K43" s="203">
        <v>27.62</v>
      </c>
      <c r="L43" s="203">
        <v>44.95</v>
      </c>
      <c r="M43" s="203">
        <v>0</v>
      </c>
      <c r="N43" s="203">
        <v>1</v>
      </c>
      <c r="O43" s="203">
        <v>1.67</v>
      </c>
      <c r="P43" s="203">
        <v>2.2799999999999998</v>
      </c>
      <c r="Q43" s="203">
        <v>3.78</v>
      </c>
      <c r="R43" s="203">
        <v>7.47</v>
      </c>
      <c r="S43" s="203">
        <v>4.63</v>
      </c>
      <c r="T43" s="203">
        <v>0</v>
      </c>
      <c r="U43" s="203">
        <v>8.07</v>
      </c>
      <c r="V43" s="203">
        <v>5.27</v>
      </c>
      <c r="W43" s="203">
        <v>4.17</v>
      </c>
      <c r="X43" s="203">
        <v>20.65</v>
      </c>
      <c r="Y43" s="203">
        <v>0</v>
      </c>
      <c r="Z43" s="203">
        <v>26.5</v>
      </c>
      <c r="AA43" s="203">
        <v>7.27</v>
      </c>
      <c r="AB43" s="203">
        <v>0</v>
      </c>
      <c r="AC43" s="203">
        <v>-1.28</v>
      </c>
      <c r="AD43" s="203">
        <v>0</v>
      </c>
      <c r="AE43" s="203">
        <v>0</v>
      </c>
      <c r="AF43" s="203">
        <v>0</v>
      </c>
      <c r="AG43" s="203">
        <v>19.61</v>
      </c>
      <c r="AH43" s="203">
        <v>0</v>
      </c>
      <c r="AI43" s="203">
        <v>32.619999999999997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8.75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0.56000000000000005</v>
      </c>
      <c r="K44" s="203">
        <v>27.62</v>
      </c>
      <c r="L44" s="203">
        <v>44.95</v>
      </c>
      <c r="M44" s="203">
        <v>0</v>
      </c>
      <c r="N44" s="203">
        <v>1</v>
      </c>
      <c r="O44" s="203">
        <v>1.67</v>
      </c>
      <c r="P44" s="203">
        <v>2.2799999999999998</v>
      </c>
      <c r="Q44" s="203">
        <v>3.78</v>
      </c>
      <c r="R44" s="203">
        <v>7.47</v>
      </c>
      <c r="S44" s="203">
        <v>4.63</v>
      </c>
      <c r="T44" s="203">
        <v>0</v>
      </c>
      <c r="U44" s="203">
        <v>8.07</v>
      </c>
      <c r="V44" s="203">
        <v>5.27</v>
      </c>
      <c r="W44" s="203">
        <v>4.17</v>
      </c>
      <c r="X44" s="203">
        <v>20.65</v>
      </c>
      <c r="Y44" s="203">
        <v>0</v>
      </c>
      <c r="Z44" s="203">
        <v>26.5</v>
      </c>
      <c r="AA44" s="203">
        <v>7.27</v>
      </c>
      <c r="AB44" s="203">
        <v>0</v>
      </c>
      <c r="AC44" s="203">
        <v>-0.73</v>
      </c>
      <c r="AD44" s="203">
        <v>0</v>
      </c>
      <c r="AE44" s="203">
        <v>0</v>
      </c>
      <c r="AF44" s="203">
        <v>0</v>
      </c>
      <c r="AG44" s="203">
        <v>19.61</v>
      </c>
      <c r="AH44" s="203">
        <v>0</v>
      </c>
      <c r="AI44" s="203">
        <v>32.619999999999997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8.75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0.56000000000000005</v>
      </c>
      <c r="K45" s="203">
        <v>24.85</v>
      </c>
      <c r="L45" s="203">
        <v>55.19</v>
      </c>
      <c r="M45" s="203">
        <v>0</v>
      </c>
      <c r="N45" s="203">
        <v>1</v>
      </c>
      <c r="O45" s="203">
        <v>1.52</v>
      </c>
      <c r="P45" s="203">
        <v>2.2799999999999998</v>
      </c>
      <c r="Q45" s="203">
        <v>4.01</v>
      </c>
      <c r="R45" s="203">
        <v>7.47</v>
      </c>
      <c r="S45" s="203">
        <v>4.63</v>
      </c>
      <c r="T45" s="203">
        <v>0</v>
      </c>
      <c r="U45" s="203">
        <v>8.07</v>
      </c>
      <c r="V45" s="203">
        <v>5.27</v>
      </c>
      <c r="W45" s="203">
        <v>4.17</v>
      </c>
      <c r="X45" s="203">
        <v>20.65</v>
      </c>
      <c r="Y45" s="203">
        <v>0</v>
      </c>
      <c r="Z45" s="203">
        <v>26.5</v>
      </c>
      <c r="AA45" s="203">
        <v>7.27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19.61</v>
      </c>
      <c r="AH45" s="203">
        <v>0</v>
      </c>
      <c r="AI45" s="203">
        <v>32.619999999999997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8.75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0.56000000000000005</v>
      </c>
      <c r="K46" s="203">
        <v>24.84</v>
      </c>
      <c r="L46" s="203">
        <v>55.19</v>
      </c>
      <c r="M46" s="203">
        <v>0</v>
      </c>
      <c r="N46" s="203">
        <v>1</v>
      </c>
      <c r="O46" s="203">
        <v>1.52</v>
      </c>
      <c r="P46" s="203">
        <v>2.2799999999999998</v>
      </c>
      <c r="Q46" s="203">
        <v>4.01</v>
      </c>
      <c r="R46" s="203">
        <v>7.47</v>
      </c>
      <c r="S46" s="203">
        <v>4.63</v>
      </c>
      <c r="T46" s="203">
        <v>0</v>
      </c>
      <c r="U46" s="203">
        <v>8.07</v>
      </c>
      <c r="V46" s="203">
        <v>5.27</v>
      </c>
      <c r="W46" s="203">
        <v>4.17</v>
      </c>
      <c r="X46" s="203">
        <v>20.65</v>
      </c>
      <c r="Y46" s="203">
        <v>0</v>
      </c>
      <c r="Z46" s="203">
        <v>26.5</v>
      </c>
      <c r="AA46" s="203">
        <v>7.27</v>
      </c>
      <c r="AB46" s="203">
        <v>0</v>
      </c>
      <c r="AC46" s="203">
        <v>11.67</v>
      </c>
      <c r="AD46" s="203">
        <v>0</v>
      </c>
      <c r="AE46" s="203">
        <v>0</v>
      </c>
      <c r="AF46" s="203">
        <v>0</v>
      </c>
      <c r="AG46" s="203">
        <v>19.61</v>
      </c>
      <c r="AH46" s="203">
        <v>0</v>
      </c>
      <c r="AI46" s="203">
        <v>32.619999999999997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8.75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0.56000000000000005</v>
      </c>
      <c r="K47" s="203">
        <v>24.85</v>
      </c>
      <c r="L47" s="203">
        <v>55.19</v>
      </c>
      <c r="M47" s="203">
        <v>0</v>
      </c>
      <c r="N47" s="203">
        <v>1</v>
      </c>
      <c r="O47" s="203">
        <v>1.52</v>
      </c>
      <c r="P47" s="203">
        <v>2.2799999999999998</v>
      </c>
      <c r="Q47" s="203">
        <v>3.78</v>
      </c>
      <c r="R47" s="203">
        <v>7.47</v>
      </c>
      <c r="S47" s="203">
        <v>4.63</v>
      </c>
      <c r="T47" s="203">
        <v>0</v>
      </c>
      <c r="U47" s="203">
        <v>8.07</v>
      </c>
      <c r="V47" s="203">
        <v>5.27</v>
      </c>
      <c r="W47" s="203">
        <v>4.17</v>
      </c>
      <c r="X47" s="203">
        <v>20.65</v>
      </c>
      <c r="Y47" s="203">
        <v>0</v>
      </c>
      <c r="Z47" s="203">
        <v>26.5</v>
      </c>
      <c r="AA47" s="203">
        <v>7.27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19.61</v>
      </c>
      <c r="AH47" s="203">
        <v>0</v>
      </c>
      <c r="AI47" s="203">
        <v>32.619999999999997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8.75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0.56000000000000005</v>
      </c>
      <c r="K48" s="203">
        <v>24.84</v>
      </c>
      <c r="L48" s="203">
        <v>55.19</v>
      </c>
      <c r="M48" s="203">
        <v>0</v>
      </c>
      <c r="N48" s="203">
        <v>1</v>
      </c>
      <c r="O48" s="203">
        <v>1.52</v>
      </c>
      <c r="P48" s="203">
        <v>2.2799999999999998</v>
      </c>
      <c r="Q48" s="203">
        <v>3.78</v>
      </c>
      <c r="R48" s="203">
        <v>7.47</v>
      </c>
      <c r="S48" s="203">
        <v>4.63</v>
      </c>
      <c r="T48" s="203">
        <v>0</v>
      </c>
      <c r="U48" s="203">
        <v>8.07</v>
      </c>
      <c r="V48" s="203">
        <v>5.27</v>
      </c>
      <c r="W48" s="203">
        <v>4.17</v>
      </c>
      <c r="X48" s="203">
        <v>20.65</v>
      </c>
      <c r="Y48" s="203">
        <v>0</v>
      </c>
      <c r="Z48" s="203">
        <v>26.5</v>
      </c>
      <c r="AA48" s="203">
        <v>7.27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19.61</v>
      </c>
      <c r="AH48" s="203">
        <v>0</v>
      </c>
      <c r="AI48" s="203">
        <v>32.619999999999997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8.75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0.56000000000000005</v>
      </c>
      <c r="K49" s="203">
        <v>24.8</v>
      </c>
      <c r="L49" s="203">
        <v>60.22</v>
      </c>
      <c r="M49" s="203">
        <v>0</v>
      </c>
      <c r="N49" s="203">
        <v>1</v>
      </c>
      <c r="O49" s="203">
        <v>1.66</v>
      </c>
      <c r="P49" s="203">
        <v>2.2799999999999998</v>
      </c>
      <c r="Q49" s="203">
        <v>3.75</v>
      </c>
      <c r="R49" s="203">
        <v>7.34</v>
      </c>
      <c r="S49" s="203">
        <v>4.71</v>
      </c>
      <c r="T49" s="203">
        <v>0</v>
      </c>
      <c r="U49" s="203">
        <v>8.07</v>
      </c>
      <c r="V49" s="203">
        <v>5.27</v>
      </c>
      <c r="W49" s="203">
        <v>4.17</v>
      </c>
      <c r="X49" s="203">
        <v>20.65</v>
      </c>
      <c r="Y49" s="203">
        <v>0</v>
      </c>
      <c r="Z49" s="203">
        <v>26.5</v>
      </c>
      <c r="AA49" s="203">
        <v>7.27</v>
      </c>
      <c r="AB49" s="203">
        <v>0</v>
      </c>
      <c r="AC49" s="203">
        <v>11.67</v>
      </c>
      <c r="AD49" s="203">
        <v>0</v>
      </c>
      <c r="AE49" s="203">
        <v>0</v>
      </c>
      <c r="AF49" s="203">
        <v>0</v>
      </c>
      <c r="AG49" s="203">
        <v>19.61</v>
      </c>
      <c r="AH49" s="203">
        <v>0</v>
      </c>
      <c r="AI49" s="203">
        <v>32.619999999999997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8.75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0.56000000000000005</v>
      </c>
      <c r="K50" s="203">
        <v>24.79</v>
      </c>
      <c r="L50" s="203">
        <v>60.22</v>
      </c>
      <c r="M50" s="203">
        <v>0</v>
      </c>
      <c r="N50" s="203">
        <v>1</v>
      </c>
      <c r="O50" s="203">
        <v>1.66</v>
      </c>
      <c r="P50" s="203">
        <v>2.2799999999999998</v>
      </c>
      <c r="Q50" s="203">
        <v>3.75</v>
      </c>
      <c r="R50" s="203">
        <v>7.34</v>
      </c>
      <c r="S50" s="203">
        <v>4.71</v>
      </c>
      <c r="T50" s="203">
        <v>0</v>
      </c>
      <c r="U50" s="203">
        <v>8.07</v>
      </c>
      <c r="V50" s="203">
        <v>5.27</v>
      </c>
      <c r="W50" s="203">
        <v>4.17</v>
      </c>
      <c r="X50" s="203">
        <v>20.65</v>
      </c>
      <c r="Y50" s="203">
        <v>0</v>
      </c>
      <c r="Z50" s="203">
        <v>26.5</v>
      </c>
      <c r="AA50" s="203">
        <v>7.27</v>
      </c>
      <c r="AB50" s="203">
        <v>0</v>
      </c>
      <c r="AC50" s="203">
        <v>11.67</v>
      </c>
      <c r="AD50" s="203">
        <v>0</v>
      </c>
      <c r="AE50" s="203">
        <v>0</v>
      </c>
      <c r="AF50" s="203">
        <v>0</v>
      </c>
      <c r="AG50" s="203">
        <v>19.61</v>
      </c>
      <c r="AH50" s="203">
        <v>0</v>
      </c>
      <c r="AI50" s="203">
        <v>32.619999999999997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8.75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0.56000000000000005</v>
      </c>
      <c r="K51" s="203">
        <v>24.8</v>
      </c>
      <c r="L51" s="203">
        <v>39.32</v>
      </c>
      <c r="M51" s="203">
        <v>0</v>
      </c>
      <c r="N51" s="203">
        <v>1.01</v>
      </c>
      <c r="O51" s="203">
        <v>1.1499999999999999</v>
      </c>
      <c r="P51" s="203">
        <v>2.2799999999999998</v>
      </c>
      <c r="Q51" s="203">
        <v>3.78</v>
      </c>
      <c r="R51" s="203">
        <v>7.47</v>
      </c>
      <c r="S51" s="203">
        <v>4.63</v>
      </c>
      <c r="T51" s="203">
        <v>0</v>
      </c>
      <c r="U51" s="203">
        <v>8.07</v>
      </c>
      <c r="V51" s="203">
        <v>5.27</v>
      </c>
      <c r="W51" s="203">
        <v>4.17</v>
      </c>
      <c r="X51" s="203">
        <v>20.65</v>
      </c>
      <c r="Y51" s="203">
        <v>0</v>
      </c>
      <c r="Z51" s="203">
        <v>26.5</v>
      </c>
      <c r="AA51" s="203">
        <v>7.27</v>
      </c>
      <c r="AB51" s="203">
        <v>0</v>
      </c>
      <c r="AC51" s="203">
        <v>11.67</v>
      </c>
      <c r="AD51" s="203">
        <v>0</v>
      </c>
      <c r="AE51" s="203">
        <v>0</v>
      </c>
      <c r="AF51" s="203">
        <v>0</v>
      </c>
      <c r="AG51" s="203">
        <v>19.61</v>
      </c>
      <c r="AH51" s="203">
        <v>0</v>
      </c>
      <c r="AI51" s="203">
        <v>32.619999999999997</v>
      </c>
      <c r="AJ51" s="203">
        <v>0</v>
      </c>
      <c r="AK51" s="203">
        <v>9.92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8.75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0.56000000000000005</v>
      </c>
      <c r="K52" s="203">
        <v>24.79</v>
      </c>
      <c r="L52" s="203">
        <v>60.22</v>
      </c>
      <c r="M52" s="203">
        <v>0</v>
      </c>
      <c r="N52" s="203">
        <v>1</v>
      </c>
      <c r="O52" s="203">
        <v>1.52</v>
      </c>
      <c r="P52" s="203">
        <v>2.2799999999999998</v>
      </c>
      <c r="Q52" s="203">
        <v>3.78</v>
      </c>
      <c r="R52" s="203">
        <v>7.47</v>
      </c>
      <c r="S52" s="203">
        <v>4.63</v>
      </c>
      <c r="T52" s="203">
        <v>0</v>
      </c>
      <c r="U52" s="203">
        <v>8.07</v>
      </c>
      <c r="V52" s="203">
        <v>5.27</v>
      </c>
      <c r="W52" s="203">
        <v>4.17</v>
      </c>
      <c r="X52" s="203">
        <v>20.65</v>
      </c>
      <c r="Y52" s="203">
        <v>0</v>
      </c>
      <c r="Z52" s="203">
        <v>26.5</v>
      </c>
      <c r="AA52" s="203">
        <v>7.27</v>
      </c>
      <c r="AB52" s="203">
        <v>0</v>
      </c>
      <c r="AC52" s="203">
        <v>-0.73</v>
      </c>
      <c r="AD52" s="203">
        <v>0</v>
      </c>
      <c r="AE52" s="203">
        <v>0</v>
      </c>
      <c r="AF52" s="203">
        <v>0</v>
      </c>
      <c r="AG52" s="203">
        <v>19.61</v>
      </c>
      <c r="AH52" s="203">
        <v>0</v>
      </c>
      <c r="AI52" s="203">
        <v>32.619999999999997</v>
      </c>
      <c r="AJ52" s="203">
        <v>0</v>
      </c>
      <c r="AK52" s="203">
        <v>9.92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8.75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0.56000000000000005</v>
      </c>
      <c r="K53" s="203">
        <v>24.8</v>
      </c>
      <c r="L53" s="203">
        <v>60.22</v>
      </c>
      <c r="M53" s="203">
        <v>0</v>
      </c>
      <c r="N53" s="203">
        <v>1</v>
      </c>
      <c r="O53" s="203">
        <v>1.3</v>
      </c>
      <c r="P53" s="203">
        <v>2.29</v>
      </c>
      <c r="Q53" s="203">
        <v>3.78</v>
      </c>
      <c r="R53" s="203">
        <v>7.47</v>
      </c>
      <c r="S53" s="203">
        <v>4.63</v>
      </c>
      <c r="T53" s="203">
        <v>0</v>
      </c>
      <c r="U53" s="203">
        <v>8.07</v>
      </c>
      <c r="V53" s="203">
        <v>5.27</v>
      </c>
      <c r="W53" s="203">
        <v>4.17</v>
      </c>
      <c r="X53" s="203">
        <v>20.65</v>
      </c>
      <c r="Y53" s="203">
        <v>0</v>
      </c>
      <c r="Z53" s="203">
        <v>26.5</v>
      </c>
      <c r="AA53" s="203">
        <v>7.27</v>
      </c>
      <c r="AB53" s="203">
        <v>0</v>
      </c>
      <c r="AC53" s="203">
        <v>-0.73</v>
      </c>
      <c r="AD53" s="203">
        <v>0</v>
      </c>
      <c r="AE53" s="203">
        <v>0</v>
      </c>
      <c r="AF53" s="203">
        <v>0</v>
      </c>
      <c r="AG53" s="203">
        <v>19.61</v>
      </c>
      <c r="AH53" s="203">
        <v>0</v>
      </c>
      <c r="AI53" s="203">
        <v>32.619999999999997</v>
      </c>
      <c r="AJ53" s="203">
        <v>0</v>
      </c>
      <c r="AK53" s="203">
        <v>9.92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8.75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0.56000000000000005</v>
      </c>
      <c r="K54" s="203">
        <v>24.79</v>
      </c>
      <c r="L54" s="203">
        <v>60.22</v>
      </c>
      <c r="M54" s="203">
        <v>0</v>
      </c>
      <c r="N54" s="203">
        <v>1</v>
      </c>
      <c r="O54" s="203">
        <v>1.3</v>
      </c>
      <c r="P54" s="203">
        <v>2.2799999999999998</v>
      </c>
      <c r="Q54" s="203">
        <v>3.78</v>
      </c>
      <c r="R54" s="203">
        <v>7.47</v>
      </c>
      <c r="S54" s="203">
        <v>4.63</v>
      </c>
      <c r="T54" s="203">
        <v>0</v>
      </c>
      <c r="U54" s="203">
        <v>8.07</v>
      </c>
      <c r="V54" s="203">
        <v>5.27</v>
      </c>
      <c r="W54" s="203">
        <v>4.17</v>
      </c>
      <c r="X54" s="203">
        <v>20.64</v>
      </c>
      <c r="Y54" s="203">
        <v>0</v>
      </c>
      <c r="Z54" s="203">
        <v>26.5</v>
      </c>
      <c r="AA54" s="203">
        <v>7.27</v>
      </c>
      <c r="AB54" s="203">
        <v>0</v>
      </c>
      <c r="AC54" s="203">
        <v>11.67</v>
      </c>
      <c r="AD54" s="203">
        <v>0</v>
      </c>
      <c r="AE54" s="203">
        <v>0</v>
      </c>
      <c r="AF54" s="203">
        <v>0</v>
      </c>
      <c r="AG54" s="203">
        <v>19.61</v>
      </c>
      <c r="AH54" s="203">
        <v>0</v>
      </c>
      <c r="AI54" s="203">
        <v>32.619999999999997</v>
      </c>
      <c r="AJ54" s="203">
        <v>0</v>
      </c>
      <c r="AK54" s="203">
        <v>9.92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8.75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0.56000000000000005</v>
      </c>
      <c r="K55" s="203">
        <v>24.8</v>
      </c>
      <c r="L55" s="203">
        <v>60.22</v>
      </c>
      <c r="M55" s="203">
        <v>0</v>
      </c>
      <c r="N55" s="203">
        <v>1.01</v>
      </c>
      <c r="O55" s="203">
        <v>0</v>
      </c>
      <c r="P55" s="203">
        <v>2.2799999999999998</v>
      </c>
      <c r="Q55" s="203">
        <v>3.78</v>
      </c>
      <c r="R55" s="203">
        <v>7.47</v>
      </c>
      <c r="S55" s="203">
        <v>4.63</v>
      </c>
      <c r="T55" s="203">
        <v>0</v>
      </c>
      <c r="U55" s="203">
        <v>8.07</v>
      </c>
      <c r="V55" s="203">
        <v>5.27</v>
      </c>
      <c r="W55" s="203">
        <v>4.17</v>
      </c>
      <c r="X55" s="203">
        <v>20.64</v>
      </c>
      <c r="Y55" s="203">
        <v>0</v>
      </c>
      <c r="Z55" s="203">
        <v>0</v>
      </c>
      <c r="AA55" s="203">
        <v>5.48</v>
      </c>
      <c r="AB55" s="203">
        <v>0</v>
      </c>
      <c r="AC55" s="203">
        <v>11.67</v>
      </c>
      <c r="AD55" s="203">
        <v>0</v>
      </c>
      <c r="AE55" s="203">
        <v>0</v>
      </c>
      <c r="AF55" s="203">
        <v>0</v>
      </c>
      <c r="AG55" s="203">
        <v>19.61</v>
      </c>
      <c r="AH55" s="203">
        <v>0</v>
      </c>
      <c r="AI55" s="203">
        <v>32.619999999999997</v>
      </c>
      <c r="AJ55" s="203">
        <v>0</v>
      </c>
      <c r="AK55" s="203">
        <v>9.92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8.75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0.56000000000000005</v>
      </c>
      <c r="K56" s="203">
        <v>24.79</v>
      </c>
      <c r="L56" s="203">
        <v>60.22</v>
      </c>
      <c r="M56" s="203">
        <v>0</v>
      </c>
      <c r="N56" s="203">
        <v>1.01</v>
      </c>
      <c r="O56" s="203">
        <v>0</v>
      </c>
      <c r="P56" s="203">
        <v>2.2799999999999998</v>
      </c>
      <c r="Q56" s="203">
        <v>3.78</v>
      </c>
      <c r="R56" s="203">
        <v>7.47</v>
      </c>
      <c r="S56" s="203">
        <v>4.63</v>
      </c>
      <c r="T56" s="203">
        <v>0</v>
      </c>
      <c r="U56" s="203">
        <v>8.07</v>
      </c>
      <c r="V56" s="203">
        <v>5.27</v>
      </c>
      <c r="W56" s="203">
        <v>4.17</v>
      </c>
      <c r="X56" s="203">
        <v>20.64</v>
      </c>
      <c r="Y56" s="203">
        <v>0</v>
      </c>
      <c r="Z56" s="203">
        <v>0</v>
      </c>
      <c r="AA56" s="203">
        <v>5.48</v>
      </c>
      <c r="AB56" s="203">
        <v>0</v>
      </c>
      <c r="AC56" s="203">
        <v>11.67</v>
      </c>
      <c r="AD56" s="203">
        <v>0</v>
      </c>
      <c r="AE56" s="203">
        <v>0</v>
      </c>
      <c r="AF56" s="203">
        <v>0</v>
      </c>
      <c r="AG56" s="203">
        <v>19.61</v>
      </c>
      <c r="AH56" s="203">
        <v>0</v>
      </c>
      <c r="AI56" s="203">
        <v>32.619999999999997</v>
      </c>
      <c r="AJ56" s="203">
        <v>0</v>
      </c>
      <c r="AK56" s="203">
        <v>9.92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8.75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0.56000000000000005</v>
      </c>
      <c r="K57" s="203">
        <v>24.8</v>
      </c>
      <c r="L57" s="203">
        <v>60.22</v>
      </c>
      <c r="M57" s="203">
        <v>0</v>
      </c>
      <c r="N57" s="203">
        <v>1.01</v>
      </c>
      <c r="O57" s="203">
        <v>0</v>
      </c>
      <c r="P57" s="203">
        <v>2.2799999999999998</v>
      </c>
      <c r="Q57" s="203">
        <v>3.78</v>
      </c>
      <c r="R57" s="203">
        <v>7.47</v>
      </c>
      <c r="S57" s="203">
        <v>4.63</v>
      </c>
      <c r="T57" s="203">
        <v>0</v>
      </c>
      <c r="U57" s="203">
        <v>8.07</v>
      </c>
      <c r="V57" s="203">
        <v>5.27</v>
      </c>
      <c r="W57" s="203">
        <v>4.17</v>
      </c>
      <c r="X57" s="203">
        <v>20.65</v>
      </c>
      <c r="Y57" s="203">
        <v>0</v>
      </c>
      <c r="Z57" s="203">
        <v>0</v>
      </c>
      <c r="AA57" s="203">
        <v>7.27</v>
      </c>
      <c r="AB57" s="203">
        <v>0</v>
      </c>
      <c r="AC57" s="203">
        <v>11.67</v>
      </c>
      <c r="AD57" s="203">
        <v>0</v>
      </c>
      <c r="AE57" s="203">
        <v>0</v>
      </c>
      <c r="AF57" s="203">
        <v>0</v>
      </c>
      <c r="AG57" s="203">
        <v>19.61</v>
      </c>
      <c r="AH57" s="203">
        <v>0</v>
      </c>
      <c r="AI57" s="203">
        <v>32.619999999999997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8.75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0.56000000000000005</v>
      </c>
      <c r="K58" s="203">
        <v>24.79</v>
      </c>
      <c r="L58" s="203">
        <v>60.22</v>
      </c>
      <c r="M58" s="203">
        <v>0</v>
      </c>
      <c r="N58" s="203">
        <v>1.01</v>
      </c>
      <c r="O58" s="203">
        <v>0</v>
      </c>
      <c r="P58" s="203">
        <v>2.2799999999999998</v>
      </c>
      <c r="Q58" s="203">
        <v>3.78</v>
      </c>
      <c r="R58" s="203">
        <v>7.47</v>
      </c>
      <c r="S58" s="203">
        <v>4.63</v>
      </c>
      <c r="T58" s="203">
        <v>0</v>
      </c>
      <c r="U58" s="203">
        <v>8.07</v>
      </c>
      <c r="V58" s="203">
        <v>5.27</v>
      </c>
      <c r="W58" s="203">
        <v>4.17</v>
      </c>
      <c r="X58" s="203">
        <v>20.65</v>
      </c>
      <c r="Y58" s="203">
        <v>0</v>
      </c>
      <c r="Z58" s="203">
        <v>0</v>
      </c>
      <c r="AA58" s="203">
        <v>7.27</v>
      </c>
      <c r="AB58" s="203">
        <v>0</v>
      </c>
      <c r="AC58" s="203">
        <v>11.67</v>
      </c>
      <c r="AD58" s="203">
        <v>0</v>
      </c>
      <c r="AE58" s="203">
        <v>0</v>
      </c>
      <c r="AF58" s="203">
        <v>0</v>
      </c>
      <c r="AG58" s="203">
        <v>19.61</v>
      </c>
      <c r="AH58" s="203">
        <v>0</v>
      </c>
      <c r="AI58" s="203">
        <v>32.619999999999997</v>
      </c>
      <c r="AJ58" s="203">
        <v>0</v>
      </c>
      <c r="AK58" s="203">
        <v>9.92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8.75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0.56000000000000005</v>
      </c>
      <c r="K59" s="203">
        <v>24.8</v>
      </c>
      <c r="L59" s="203">
        <v>60.22</v>
      </c>
      <c r="M59" s="203">
        <v>0</v>
      </c>
      <c r="N59" s="203">
        <v>1.01</v>
      </c>
      <c r="O59" s="203">
        <v>0</v>
      </c>
      <c r="P59" s="203">
        <v>2.2799999999999998</v>
      </c>
      <c r="Q59" s="203">
        <v>3.78</v>
      </c>
      <c r="R59" s="203">
        <v>7.47</v>
      </c>
      <c r="S59" s="203">
        <v>4.63</v>
      </c>
      <c r="T59" s="203">
        <v>0</v>
      </c>
      <c r="U59" s="203">
        <v>8.07</v>
      </c>
      <c r="V59" s="203">
        <v>5.27</v>
      </c>
      <c r="W59" s="203">
        <v>4.01</v>
      </c>
      <c r="X59" s="203">
        <v>20.65</v>
      </c>
      <c r="Y59" s="203">
        <v>0</v>
      </c>
      <c r="Z59" s="203">
        <v>0</v>
      </c>
      <c r="AA59" s="203">
        <v>7.27</v>
      </c>
      <c r="AB59" s="203">
        <v>0</v>
      </c>
      <c r="AC59" s="203">
        <v>11.67</v>
      </c>
      <c r="AD59" s="203">
        <v>0</v>
      </c>
      <c r="AE59" s="203">
        <v>0</v>
      </c>
      <c r="AF59" s="203">
        <v>0</v>
      </c>
      <c r="AG59" s="203">
        <v>19.61</v>
      </c>
      <c r="AH59" s="203">
        <v>0</v>
      </c>
      <c r="AI59" s="203">
        <v>32.619999999999997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8.75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0.56000000000000005</v>
      </c>
      <c r="K60" s="203">
        <v>24.79</v>
      </c>
      <c r="L60" s="203">
        <v>60.22</v>
      </c>
      <c r="M60" s="203">
        <v>0</v>
      </c>
      <c r="N60" s="203">
        <v>1.01</v>
      </c>
      <c r="O60" s="203">
        <v>1.66</v>
      </c>
      <c r="P60" s="203">
        <v>2.2799999999999998</v>
      </c>
      <c r="Q60" s="203">
        <v>3.78</v>
      </c>
      <c r="R60" s="203">
        <v>7.47</v>
      </c>
      <c r="S60" s="203">
        <v>4.63</v>
      </c>
      <c r="T60" s="203">
        <v>0</v>
      </c>
      <c r="U60" s="203">
        <v>8.07</v>
      </c>
      <c r="V60" s="203">
        <v>5.27</v>
      </c>
      <c r="W60" s="203">
        <v>4.17</v>
      </c>
      <c r="X60" s="203">
        <v>20.65</v>
      </c>
      <c r="Y60" s="203">
        <v>0</v>
      </c>
      <c r="Z60" s="203">
        <v>0</v>
      </c>
      <c r="AA60" s="203">
        <v>7.27</v>
      </c>
      <c r="AB60" s="203">
        <v>0</v>
      </c>
      <c r="AC60" s="203">
        <v>11.67</v>
      </c>
      <c r="AD60" s="203">
        <v>0</v>
      </c>
      <c r="AE60" s="203">
        <v>0</v>
      </c>
      <c r="AF60" s="203">
        <v>0</v>
      </c>
      <c r="AG60" s="203">
        <v>19.61</v>
      </c>
      <c r="AH60" s="203">
        <v>0</v>
      </c>
      <c r="AI60" s="203">
        <v>32.619999999999997</v>
      </c>
      <c r="AJ60" s="203">
        <v>0</v>
      </c>
      <c r="AK60" s="203">
        <v>9.92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8.75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0.56000000000000005</v>
      </c>
      <c r="K61" s="203">
        <v>24.8</v>
      </c>
      <c r="L61" s="203">
        <v>60.22</v>
      </c>
      <c r="M61" s="203">
        <v>0</v>
      </c>
      <c r="N61" s="203">
        <v>1.01</v>
      </c>
      <c r="O61" s="203">
        <v>1.67</v>
      </c>
      <c r="P61" s="203">
        <v>2.2799999999999998</v>
      </c>
      <c r="Q61" s="203">
        <v>3.75</v>
      </c>
      <c r="R61" s="203">
        <v>7.34</v>
      </c>
      <c r="S61" s="203">
        <v>4.71</v>
      </c>
      <c r="T61" s="203">
        <v>0</v>
      </c>
      <c r="U61" s="203">
        <v>8.07</v>
      </c>
      <c r="V61" s="203">
        <v>5.27</v>
      </c>
      <c r="W61" s="203">
        <v>4.17</v>
      </c>
      <c r="X61" s="203">
        <v>20.65</v>
      </c>
      <c r="Y61" s="203">
        <v>0</v>
      </c>
      <c r="Z61" s="203">
        <v>0</v>
      </c>
      <c r="AA61" s="203">
        <v>7.27</v>
      </c>
      <c r="AB61" s="203">
        <v>0</v>
      </c>
      <c r="AC61" s="203">
        <v>11.67</v>
      </c>
      <c r="AD61" s="203">
        <v>0</v>
      </c>
      <c r="AE61" s="203">
        <v>0</v>
      </c>
      <c r="AF61" s="203">
        <v>0</v>
      </c>
      <c r="AG61" s="203">
        <v>19.61</v>
      </c>
      <c r="AH61" s="203">
        <v>0</v>
      </c>
      <c r="AI61" s="203">
        <v>32.619999999999997</v>
      </c>
      <c r="AJ61" s="203">
        <v>0</v>
      </c>
      <c r="AK61" s="203">
        <v>9.92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8.75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0.56000000000000005</v>
      </c>
      <c r="K62" s="203">
        <v>24.79</v>
      </c>
      <c r="L62" s="203">
        <v>60.22</v>
      </c>
      <c r="M62" s="203">
        <v>0</v>
      </c>
      <c r="N62" s="203">
        <v>1.01</v>
      </c>
      <c r="O62" s="203">
        <v>1.67</v>
      </c>
      <c r="P62" s="203">
        <v>2.2799999999999998</v>
      </c>
      <c r="Q62" s="203">
        <v>3.78</v>
      </c>
      <c r="R62" s="203">
        <v>7.47</v>
      </c>
      <c r="S62" s="203">
        <v>4.63</v>
      </c>
      <c r="T62" s="203">
        <v>0</v>
      </c>
      <c r="U62" s="203">
        <v>8.07</v>
      </c>
      <c r="V62" s="203">
        <v>5.27</v>
      </c>
      <c r="W62" s="203">
        <v>4.17</v>
      </c>
      <c r="X62" s="203">
        <v>20.65</v>
      </c>
      <c r="Y62" s="203">
        <v>0</v>
      </c>
      <c r="Z62" s="203">
        <v>0</v>
      </c>
      <c r="AA62" s="203">
        <v>7.27</v>
      </c>
      <c r="AB62" s="203">
        <v>0</v>
      </c>
      <c r="AC62" s="203">
        <v>11.67</v>
      </c>
      <c r="AD62" s="203">
        <v>0</v>
      </c>
      <c r="AE62" s="203">
        <v>0</v>
      </c>
      <c r="AF62" s="203">
        <v>0</v>
      </c>
      <c r="AG62" s="203">
        <v>19.61</v>
      </c>
      <c r="AH62" s="203">
        <v>0</v>
      </c>
      <c r="AI62" s="203">
        <v>32.619999999999997</v>
      </c>
      <c r="AJ62" s="203">
        <v>0</v>
      </c>
      <c r="AK62" s="203">
        <v>9.92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8.75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0.56000000000000005</v>
      </c>
      <c r="K63" s="203">
        <v>23.72</v>
      </c>
      <c r="L63" s="203">
        <v>60.19</v>
      </c>
      <c r="M63" s="203">
        <v>0</v>
      </c>
      <c r="N63" s="203">
        <v>1.01</v>
      </c>
      <c r="O63" s="203">
        <v>1.67</v>
      </c>
      <c r="P63" s="203">
        <v>2.2799999999999998</v>
      </c>
      <c r="Q63" s="203">
        <v>3.95</v>
      </c>
      <c r="R63" s="203">
        <v>7.34</v>
      </c>
      <c r="S63" s="203">
        <v>4.55</v>
      </c>
      <c r="T63" s="203">
        <v>0</v>
      </c>
      <c r="U63" s="203">
        <v>8.07</v>
      </c>
      <c r="V63" s="203">
        <v>5.27</v>
      </c>
      <c r="W63" s="203">
        <v>4.1399999999999997</v>
      </c>
      <c r="X63" s="203">
        <v>20.56</v>
      </c>
      <c r="Y63" s="203">
        <v>0</v>
      </c>
      <c r="Z63" s="203">
        <v>0</v>
      </c>
      <c r="AA63" s="203">
        <v>6.87</v>
      </c>
      <c r="AB63" s="203">
        <v>0</v>
      </c>
      <c r="AC63" s="203">
        <v>11.67</v>
      </c>
      <c r="AD63" s="203">
        <v>0</v>
      </c>
      <c r="AE63" s="203">
        <v>0</v>
      </c>
      <c r="AF63" s="203">
        <v>0</v>
      </c>
      <c r="AG63" s="203">
        <v>19.61</v>
      </c>
      <c r="AH63" s="203">
        <v>0</v>
      </c>
      <c r="AI63" s="203">
        <v>32.619999999999997</v>
      </c>
      <c r="AJ63" s="203">
        <v>0</v>
      </c>
      <c r="AK63" s="203">
        <v>9.92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8.75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0.56000000000000005</v>
      </c>
      <c r="K64" s="203">
        <v>23.71</v>
      </c>
      <c r="L64" s="203">
        <v>60.19</v>
      </c>
      <c r="M64" s="203">
        <v>0</v>
      </c>
      <c r="N64" s="203">
        <v>1.01</v>
      </c>
      <c r="O64" s="203">
        <v>1.66</v>
      </c>
      <c r="P64" s="203">
        <v>2.2799999999999998</v>
      </c>
      <c r="Q64" s="203">
        <v>3.95</v>
      </c>
      <c r="R64" s="203">
        <v>7.34</v>
      </c>
      <c r="S64" s="203">
        <v>4.55</v>
      </c>
      <c r="T64" s="203">
        <v>0</v>
      </c>
      <c r="U64" s="203">
        <v>8.07</v>
      </c>
      <c r="V64" s="203">
        <v>5.27</v>
      </c>
      <c r="W64" s="203">
        <v>4.1399999999999997</v>
      </c>
      <c r="X64" s="203">
        <v>20.56</v>
      </c>
      <c r="Y64" s="203">
        <v>0</v>
      </c>
      <c r="Z64" s="203">
        <v>0</v>
      </c>
      <c r="AA64" s="203">
        <v>6.87</v>
      </c>
      <c r="AB64" s="203">
        <v>0</v>
      </c>
      <c r="AC64" s="203">
        <v>11.67</v>
      </c>
      <c r="AD64" s="203">
        <v>0</v>
      </c>
      <c r="AE64" s="203">
        <v>0</v>
      </c>
      <c r="AF64" s="203">
        <v>0</v>
      </c>
      <c r="AG64" s="203">
        <v>19.61</v>
      </c>
      <c r="AH64" s="203">
        <v>0</v>
      </c>
      <c r="AI64" s="203">
        <v>32.619999999999997</v>
      </c>
      <c r="AJ64" s="203">
        <v>0</v>
      </c>
      <c r="AK64" s="203">
        <v>9.92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8.75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0.56000000000000005</v>
      </c>
      <c r="K65" s="203">
        <v>23.72</v>
      </c>
      <c r="L65" s="203">
        <v>60.19</v>
      </c>
      <c r="M65" s="203">
        <v>0</v>
      </c>
      <c r="N65" s="203">
        <v>1.01</v>
      </c>
      <c r="O65" s="203">
        <v>1.67</v>
      </c>
      <c r="P65" s="203">
        <v>2.2799999999999998</v>
      </c>
      <c r="Q65" s="203">
        <v>3.95</v>
      </c>
      <c r="R65" s="203">
        <v>7.34</v>
      </c>
      <c r="S65" s="203">
        <v>4.55</v>
      </c>
      <c r="T65" s="203">
        <v>0</v>
      </c>
      <c r="U65" s="203">
        <v>8.07</v>
      </c>
      <c r="V65" s="203">
        <v>5.27</v>
      </c>
      <c r="W65" s="203">
        <v>4.1399999999999997</v>
      </c>
      <c r="X65" s="203">
        <v>20.56</v>
      </c>
      <c r="Y65" s="203">
        <v>0</v>
      </c>
      <c r="Z65" s="203">
        <v>0</v>
      </c>
      <c r="AA65" s="203">
        <v>6.87</v>
      </c>
      <c r="AB65" s="203">
        <v>0</v>
      </c>
      <c r="AC65" s="203">
        <v>11.67</v>
      </c>
      <c r="AD65" s="203">
        <v>0</v>
      </c>
      <c r="AE65" s="203">
        <v>0</v>
      </c>
      <c r="AF65" s="203">
        <v>0</v>
      </c>
      <c r="AG65" s="203">
        <v>19.61</v>
      </c>
      <c r="AH65" s="203">
        <v>0</v>
      </c>
      <c r="AI65" s="203">
        <v>32.619999999999997</v>
      </c>
      <c r="AJ65" s="203">
        <v>0</v>
      </c>
      <c r="AK65" s="203">
        <v>9.92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8.75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0.56000000000000005</v>
      </c>
      <c r="K66" s="203">
        <v>23.71</v>
      </c>
      <c r="L66" s="203">
        <v>60.19</v>
      </c>
      <c r="M66" s="203">
        <v>0</v>
      </c>
      <c r="N66" s="203">
        <v>1.01</v>
      </c>
      <c r="O66" s="203">
        <v>1.67</v>
      </c>
      <c r="P66" s="203">
        <v>2.2799999999999998</v>
      </c>
      <c r="Q66" s="203">
        <v>3.95</v>
      </c>
      <c r="R66" s="203">
        <v>7.34</v>
      </c>
      <c r="S66" s="203">
        <v>4.55</v>
      </c>
      <c r="T66" s="203">
        <v>0</v>
      </c>
      <c r="U66" s="203">
        <v>8.07</v>
      </c>
      <c r="V66" s="203">
        <v>5.27</v>
      </c>
      <c r="W66" s="203">
        <v>4.1399999999999997</v>
      </c>
      <c r="X66" s="203">
        <v>20.56</v>
      </c>
      <c r="Y66" s="203">
        <v>0</v>
      </c>
      <c r="Z66" s="203">
        <v>0</v>
      </c>
      <c r="AA66" s="203">
        <v>6.87</v>
      </c>
      <c r="AB66" s="203">
        <v>0</v>
      </c>
      <c r="AC66" s="203">
        <v>11.67</v>
      </c>
      <c r="AD66" s="203">
        <v>0</v>
      </c>
      <c r="AE66" s="203">
        <v>0</v>
      </c>
      <c r="AF66" s="203">
        <v>0</v>
      </c>
      <c r="AG66" s="203">
        <v>19.61</v>
      </c>
      <c r="AH66" s="203">
        <v>0</v>
      </c>
      <c r="AI66" s="203">
        <v>32.619999999999997</v>
      </c>
      <c r="AJ66" s="203">
        <v>0</v>
      </c>
      <c r="AK66" s="203">
        <v>9.92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8.75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0.56000000000000005</v>
      </c>
      <c r="K67" s="203">
        <v>24.71</v>
      </c>
      <c r="L67" s="203">
        <v>60.19</v>
      </c>
      <c r="M67" s="203">
        <v>0</v>
      </c>
      <c r="N67" s="203">
        <v>1.01</v>
      </c>
      <c r="O67" s="203">
        <v>1.67</v>
      </c>
      <c r="P67" s="203">
        <v>2.2799999999999998</v>
      </c>
      <c r="Q67" s="203">
        <v>3.83</v>
      </c>
      <c r="R67" s="203">
        <v>7.37</v>
      </c>
      <c r="S67" s="203">
        <v>4.58</v>
      </c>
      <c r="T67" s="203">
        <v>0</v>
      </c>
      <c r="U67" s="203">
        <v>8.07</v>
      </c>
      <c r="V67" s="203">
        <v>5.27</v>
      </c>
      <c r="W67" s="203">
        <v>4.1399999999999997</v>
      </c>
      <c r="X67" s="203">
        <v>20.56</v>
      </c>
      <c r="Y67" s="203">
        <v>0</v>
      </c>
      <c r="Z67" s="203">
        <v>0</v>
      </c>
      <c r="AA67" s="203">
        <v>7.06</v>
      </c>
      <c r="AB67" s="203">
        <v>0</v>
      </c>
      <c r="AC67" s="203">
        <v>-0.73</v>
      </c>
      <c r="AD67" s="203">
        <v>0</v>
      </c>
      <c r="AE67" s="203">
        <v>0</v>
      </c>
      <c r="AF67" s="203">
        <v>0</v>
      </c>
      <c r="AG67" s="203">
        <v>19.61</v>
      </c>
      <c r="AH67" s="203">
        <v>0</v>
      </c>
      <c r="AI67" s="203">
        <v>32.619999999999997</v>
      </c>
      <c r="AJ67" s="203">
        <v>0</v>
      </c>
      <c r="AK67" s="203">
        <v>9.92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8.75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0.56000000000000005</v>
      </c>
      <c r="K68" s="203">
        <v>24.7</v>
      </c>
      <c r="L68" s="203">
        <v>60.19</v>
      </c>
      <c r="M68" s="203">
        <v>0</v>
      </c>
      <c r="N68" s="203">
        <v>1</v>
      </c>
      <c r="O68" s="203">
        <v>1.67</v>
      </c>
      <c r="P68" s="203">
        <v>2.2799999999999998</v>
      </c>
      <c r="Q68" s="203">
        <v>3.83</v>
      </c>
      <c r="R68" s="203">
        <v>7.37</v>
      </c>
      <c r="S68" s="203">
        <v>4.58</v>
      </c>
      <c r="T68" s="203">
        <v>0</v>
      </c>
      <c r="U68" s="203">
        <v>8.07</v>
      </c>
      <c r="V68" s="203">
        <v>5.27</v>
      </c>
      <c r="W68" s="203">
        <v>4.1399999999999997</v>
      </c>
      <c r="X68" s="203">
        <v>20.56</v>
      </c>
      <c r="Y68" s="203">
        <v>0</v>
      </c>
      <c r="Z68" s="203">
        <v>0</v>
      </c>
      <c r="AA68" s="203">
        <v>7.06</v>
      </c>
      <c r="AB68" s="203">
        <v>0</v>
      </c>
      <c r="AC68" s="203">
        <v>11.67</v>
      </c>
      <c r="AD68" s="203">
        <v>0</v>
      </c>
      <c r="AE68" s="203">
        <v>0</v>
      </c>
      <c r="AF68" s="203">
        <v>0</v>
      </c>
      <c r="AG68" s="203">
        <v>19.61</v>
      </c>
      <c r="AH68" s="203">
        <v>0</v>
      </c>
      <c r="AI68" s="203">
        <v>32.619999999999997</v>
      </c>
      <c r="AJ68" s="203">
        <v>0</v>
      </c>
      <c r="AK68" s="203">
        <v>9.92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8.75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0.56000000000000005</v>
      </c>
      <c r="K69" s="203">
        <v>23.75</v>
      </c>
      <c r="L69" s="203">
        <v>60.16</v>
      </c>
      <c r="M69" s="203">
        <v>0</v>
      </c>
      <c r="N69" s="203">
        <v>1</v>
      </c>
      <c r="O69" s="203">
        <v>1.67</v>
      </c>
      <c r="P69" s="203">
        <v>2.2799999999999998</v>
      </c>
      <c r="Q69" s="203">
        <v>3.68</v>
      </c>
      <c r="R69" s="203">
        <v>7.31</v>
      </c>
      <c r="S69" s="203">
        <v>4.62</v>
      </c>
      <c r="T69" s="203">
        <v>0</v>
      </c>
      <c r="U69" s="203">
        <v>8.07</v>
      </c>
      <c r="V69" s="203">
        <v>5.27</v>
      </c>
      <c r="W69" s="203">
        <v>4.1399999999999997</v>
      </c>
      <c r="X69" s="203">
        <v>20.56</v>
      </c>
      <c r="Y69" s="203">
        <v>0</v>
      </c>
      <c r="Z69" s="203">
        <v>0</v>
      </c>
      <c r="AA69" s="203">
        <v>6.74</v>
      </c>
      <c r="AB69" s="203">
        <v>0</v>
      </c>
      <c r="AC69" s="203">
        <v>11.67</v>
      </c>
      <c r="AD69" s="203">
        <v>0</v>
      </c>
      <c r="AE69" s="203">
        <v>0</v>
      </c>
      <c r="AF69" s="203">
        <v>0</v>
      </c>
      <c r="AG69" s="203">
        <v>19.61</v>
      </c>
      <c r="AH69" s="203">
        <v>0</v>
      </c>
      <c r="AI69" s="203">
        <v>32.619999999999997</v>
      </c>
      <c r="AJ69" s="203">
        <v>0</v>
      </c>
      <c r="AK69" s="203">
        <v>9.92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8.75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0.56000000000000005</v>
      </c>
      <c r="K70" s="203">
        <v>23.74</v>
      </c>
      <c r="L70" s="203">
        <v>60.16</v>
      </c>
      <c r="M70" s="203">
        <v>0</v>
      </c>
      <c r="N70" s="203">
        <v>1</v>
      </c>
      <c r="O70" s="203">
        <v>1.67</v>
      </c>
      <c r="P70" s="203">
        <v>2.2799999999999998</v>
      </c>
      <c r="Q70" s="203">
        <v>3.68</v>
      </c>
      <c r="R70" s="203">
        <v>7.31</v>
      </c>
      <c r="S70" s="203">
        <v>4.62</v>
      </c>
      <c r="T70" s="203">
        <v>0</v>
      </c>
      <c r="U70" s="203">
        <v>8.07</v>
      </c>
      <c r="V70" s="203">
        <v>5.27</v>
      </c>
      <c r="W70" s="203">
        <v>4.1399999999999997</v>
      </c>
      <c r="X70" s="203">
        <v>20.56</v>
      </c>
      <c r="Y70" s="203">
        <v>0</v>
      </c>
      <c r="Z70" s="203">
        <v>0</v>
      </c>
      <c r="AA70" s="203">
        <v>6.74</v>
      </c>
      <c r="AB70" s="203">
        <v>0</v>
      </c>
      <c r="AC70" s="203">
        <v>11.67</v>
      </c>
      <c r="AD70" s="203">
        <v>0</v>
      </c>
      <c r="AE70" s="203">
        <v>0</v>
      </c>
      <c r="AF70" s="203">
        <v>0</v>
      </c>
      <c r="AG70" s="203">
        <v>19.61</v>
      </c>
      <c r="AH70" s="203">
        <v>0</v>
      </c>
      <c r="AI70" s="203">
        <v>32.619999999999997</v>
      </c>
      <c r="AJ70" s="203">
        <v>0</v>
      </c>
      <c r="AK70" s="203">
        <v>9.92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8.75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0.56000000000000005</v>
      </c>
      <c r="K71" s="203">
        <v>23.75</v>
      </c>
      <c r="L71" s="203">
        <v>60.16</v>
      </c>
      <c r="M71" s="203">
        <v>0</v>
      </c>
      <c r="N71" s="203">
        <v>1</v>
      </c>
      <c r="O71" s="203">
        <v>1.67</v>
      </c>
      <c r="P71" s="203">
        <v>2.2799999999999998</v>
      </c>
      <c r="Q71" s="203">
        <v>3.68</v>
      </c>
      <c r="R71" s="203">
        <v>7.32</v>
      </c>
      <c r="S71" s="203">
        <v>4.62</v>
      </c>
      <c r="T71" s="203">
        <v>0</v>
      </c>
      <c r="U71" s="203">
        <v>8.07</v>
      </c>
      <c r="V71" s="203">
        <v>5.27</v>
      </c>
      <c r="W71" s="203">
        <v>3.81</v>
      </c>
      <c r="X71" s="203">
        <v>1.24</v>
      </c>
      <c r="Y71" s="203">
        <v>0</v>
      </c>
      <c r="Z71" s="203">
        <v>0</v>
      </c>
      <c r="AA71" s="203">
        <v>6.74</v>
      </c>
      <c r="AB71" s="203">
        <v>0</v>
      </c>
      <c r="AC71" s="203">
        <v>11.67</v>
      </c>
      <c r="AD71" s="203">
        <v>0</v>
      </c>
      <c r="AE71" s="203">
        <v>0</v>
      </c>
      <c r="AF71" s="203">
        <v>0</v>
      </c>
      <c r="AG71" s="203">
        <v>19.61</v>
      </c>
      <c r="AH71" s="203">
        <v>0</v>
      </c>
      <c r="AI71" s="203">
        <v>32.619999999999997</v>
      </c>
      <c r="AJ71" s="203">
        <v>0</v>
      </c>
      <c r="AK71" s="203">
        <v>9.92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8.75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0.56000000000000005</v>
      </c>
      <c r="K72" s="203">
        <v>23.74</v>
      </c>
      <c r="L72" s="203">
        <v>60.16</v>
      </c>
      <c r="M72" s="203">
        <v>0</v>
      </c>
      <c r="N72" s="203">
        <v>1</v>
      </c>
      <c r="O72" s="203">
        <v>1.67</v>
      </c>
      <c r="P72" s="203">
        <v>2.2799999999999998</v>
      </c>
      <c r="Q72" s="203">
        <v>4.47</v>
      </c>
      <c r="R72" s="203">
        <v>7.32</v>
      </c>
      <c r="S72" s="203">
        <v>5.42</v>
      </c>
      <c r="T72" s="203">
        <v>0</v>
      </c>
      <c r="U72" s="203">
        <v>8.07</v>
      </c>
      <c r="V72" s="203">
        <v>5.27</v>
      </c>
      <c r="W72" s="203">
        <v>3.81</v>
      </c>
      <c r="X72" s="203">
        <v>1.24</v>
      </c>
      <c r="Y72" s="203">
        <v>0</v>
      </c>
      <c r="Z72" s="203">
        <v>0</v>
      </c>
      <c r="AA72" s="203">
        <v>6.74</v>
      </c>
      <c r="AB72" s="203">
        <v>0</v>
      </c>
      <c r="AC72" s="203">
        <v>11.67</v>
      </c>
      <c r="AD72" s="203">
        <v>0</v>
      </c>
      <c r="AE72" s="203">
        <v>0</v>
      </c>
      <c r="AF72" s="203">
        <v>0</v>
      </c>
      <c r="AG72" s="203">
        <v>19.61</v>
      </c>
      <c r="AH72" s="203">
        <v>0</v>
      </c>
      <c r="AI72" s="203">
        <v>32.619999999999997</v>
      </c>
      <c r="AJ72" s="203">
        <v>0</v>
      </c>
      <c r="AK72" s="203">
        <v>9.92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8.75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0.56000000000000005</v>
      </c>
      <c r="K73" s="203">
        <v>24.71</v>
      </c>
      <c r="L73" s="203">
        <v>60.16</v>
      </c>
      <c r="M73" s="203">
        <v>0</v>
      </c>
      <c r="N73" s="203">
        <v>1</v>
      </c>
      <c r="O73" s="203">
        <v>1.67</v>
      </c>
      <c r="P73" s="203">
        <v>2.2799999999999998</v>
      </c>
      <c r="Q73" s="203">
        <v>4.57</v>
      </c>
      <c r="R73" s="203">
        <v>8.75</v>
      </c>
      <c r="S73" s="203">
        <v>5.43</v>
      </c>
      <c r="T73" s="203">
        <v>0</v>
      </c>
      <c r="U73" s="203">
        <v>8.07</v>
      </c>
      <c r="V73" s="203">
        <v>5.27</v>
      </c>
      <c r="W73" s="203">
        <v>2.75</v>
      </c>
      <c r="X73" s="203">
        <v>1.24</v>
      </c>
      <c r="Y73" s="203">
        <v>0</v>
      </c>
      <c r="Z73" s="203">
        <v>0</v>
      </c>
      <c r="AA73" s="203">
        <v>6.74</v>
      </c>
      <c r="AB73" s="203">
        <v>0</v>
      </c>
      <c r="AC73" s="203">
        <v>11.67</v>
      </c>
      <c r="AD73" s="203">
        <v>0</v>
      </c>
      <c r="AE73" s="203">
        <v>0</v>
      </c>
      <c r="AF73" s="203">
        <v>0</v>
      </c>
      <c r="AG73" s="203">
        <v>19.61</v>
      </c>
      <c r="AH73" s="203">
        <v>0</v>
      </c>
      <c r="AI73" s="203">
        <v>32.619999999999997</v>
      </c>
      <c r="AJ73" s="203">
        <v>0</v>
      </c>
      <c r="AK73" s="203">
        <v>9.92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8.75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0.56000000000000005</v>
      </c>
      <c r="K74" s="203">
        <v>1.71</v>
      </c>
      <c r="L74" s="203">
        <v>45.14</v>
      </c>
      <c r="M74" s="203">
        <v>0</v>
      </c>
      <c r="N74" s="203">
        <v>1</v>
      </c>
      <c r="O74" s="203">
        <v>1.67</v>
      </c>
      <c r="P74" s="203">
        <v>2.2799999999999998</v>
      </c>
      <c r="Q74" s="203">
        <v>0.48</v>
      </c>
      <c r="R74" s="203">
        <v>0.66</v>
      </c>
      <c r="S74" s="203">
        <v>0.64</v>
      </c>
      <c r="T74" s="203">
        <v>0</v>
      </c>
      <c r="U74" s="203">
        <v>8.07</v>
      </c>
      <c r="V74" s="203">
        <v>0.21</v>
      </c>
      <c r="W74" s="203">
        <v>2.75</v>
      </c>
      <c r="X74" s="203">
        <v>1.24</v>
      </c>
      <c r="Y74" s="203">
        <v>0</v>
      </c>
      <c r="Z74" s="203">
        <v>0</v>
      </c>
      <c r="AA74" s="203">
        <v>0.56999999999999995</v>
      </c>
      <c r="AB74" s="203">
        <v>0</v>
      </c>
      <c r="AC74" s="203">
        <v>11.67</v>
      </c>
      <c r="AD74" s="203">
        <v>0</v>
      </c>
      <c r="AE74" s="203">
        <v>0</v>
      </c>
      <c r="AF74" s="203">
        <v>0</v>
      </c>
      <c r="AG74" s="203">
        <v>19.61</v>
      </c>
      <c r="AH74" s="203">
        <v>0</v>
      </c>
      <c r="AI74" s="203">
        <v>32.619999999999997</v>
      </c>
      <c r="AJ74" s="203">
        <v>0</v>
      </c>
      <c r="AK74" s="203">
        <v>9.92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8.75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0.56000000000000005</v>
      </c>
      <c r="K75" s="203">
        <v>1.71</v>
      </c>
      <c r="L75" s="203">
        <v>62.13</v>
      </c>
      <c r="M75" s="203">
        <v>0</v>
      </c>
      <c r="N75" s="203">
        <v>1</v>
      </c>
      <c r="O75" s="203">
        <v>1.67</v>
      </c>
      <c r="P75" s="203">
        <v>2.2799999999999998</v>
      </c>
      <c r="Q75" s="203">
        <v>0.48</v>
      </c>
      <c r="R75" s="203">
        <v>0.66</v>
      </c>
      <c r="S75" s="203">
        <v>0.64</v>
      </c>
      <c r="T75" s="203">
        <v>0</v>
      </c>
      <c r="U75" s="203">
        <v>8.07</v>
      </c>
      <c r="V75" s="203">
        <v>0.21</v>
      </c>
      <c r="W75" s="203">
        <v>2.75</v>
      </c>
      <c r="X75" s="203">
        <v>1.24</v>
      </c>
      <c r="Y75" s="203">
        <v>0</v>
      </c>
      <c r="Z75" s="203">
        <v>0</v>
      </c>
      <c r="AA75" s="203">
        <v>0.56999999999999995</v>
      </c>
      <c r="AB75" s="203">
        <v>0</v>
      </c>
      <c r="AC75" s="203">
        <v>11.67</v>
      </c>
      <c r="AD75" s="203">
        <v>0</v>
      </c>
      <c r="AE75" s="203">
        <v>0</v>
      </c>
      <c r="AF75" s="203">
        <v>0</v>
      </c>
      <c r="AG75" s="203">
        <v>19.61</v>
      </c>
      <c r="AH75" s="203">
        <v>0</v>
      </c>
      <c r="AI75" s="203">
        <v>32.619999999999997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8.75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0.56000000000000005</v>
      </c>
      <c r="K76" s="203">
        <v>1.71</v>
      </c>
      <c r="L76" s="203">
        <v>60.73</v>
      </c>
      <c r="M76" s="203">
        <v>0</v>
      </c>
      <c r="N76" s="203">
        <v>1</v>
      </c>
      <c r="O76" s="203">
        <v>1.67</v>
      </c>
      <c r="P76" s="203">
        <v>2.2799999999999998</v>
      </c>
      <c r="Q76" s="203">
        <v>0.48</v>
      </c>
      <c r="R76" s="203">
        <v>0.66</v>
      </c>
      <c r="S76" s="203">
        <v>0.64</v>
      </c>
      <c r="T76" s="203">
        <v>0</v>
      </c>
      <c r="U76" s="203">
        <v>8.07</v>
      </c>
      <c r="V76" s="203">
        <v>0.21</v>
      </c>
      <c r="W76" s="203">
        <v>2.75</v>
      </c>
      <c r="X76" s="203">
        <v>1.24</v>
      </c>
      <c r="Y76" s="203">
        <v>0</v>
      </c>
      <c r="Z76" s="203">
        <v>0</v>
      </c>
      <c r="AA76" s="203">
        <v>6.81</v>
      </c>
      <c r="AB76" s="203">
        <v>0</v>
      </c>
      <c r="AC76" s="203">
        <v>11.67</v>
      </c>
      <c r="AD76" s="203">
        <v>0</v>
      </c>
      <c r="AE76" s="203">
        <v>0</v>
      </c>
      <c r="AF76" s="203">
        <v>0</v>
      </c>
      <c r="AG76" s="203">
        <v>19.61</v>
      </c>
      <c r="AH76" s="203">
        <v>0</v>
      </c>
      <c r="AI76" s="203">
        <v>32.619999999999997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8.75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0.56000000000000005</v>
      </c>
      <c r="K77" s="203">
        <v>1.71</v>
      </c>
      <c r="L77" s="203">
        <v>60.19</v>
      </c>
      <c r="M77" s="203">
        <v>0</v>
      </c>
      <c r="N77" s="203">
        <v>1</v>
      </c>
      <c r="O77" s="203">
        <v>1.67</v>
      </c>
      <c r="P77" s="203">
        <v>2.2799999999999998</v>
      </c>
      <c r="Q77" s="203">
        <v>0.48</v>
      </c>
      <c r="R77" s="203">
        <v>0.66</v>
      </c>
      <c r="S77" s="203">
        <v>0.64</v>
      </c>
      <c r="T77" s="203">
        <v>0</v>
      </c>
      <c r="U77" s="203">
        <v>8.07</v>
      </c>
      <c r="V77" s="203">
        <v>0.18</v>
      </c>
      <c r="W77" s="203">
        <v>0.86</v>
      </c>
      <c r="X77" s="203">
        <v>1.24</v>
      </c>
      <c r="Y77" s="203">
        <v>0</v>
      </c>
      <c r="Z77" s="203">
        <v>0</v>
      </c>
      <c r="AA77" s="203">
        <v>0.56999999999999995</v>
      </c>
      <c r="AB77" s="203">
        <v>0</v>
      </c>
      <c r="AC77" s="203">
        <v>11.32</v>
      </c>
      <c r="AD77" s="203">
        <v>0</v>
      </c>
      <c r="AE77" s="203">
        <v>0</v>
      </c>
      <c r="AF77" s="203">
        <v>0</v>
      </c>
      <c r="AG77" s="203">
        <v>19.61</v>
      </c>
      <c r="AH77" s="203">
        <v>0</v>
      </c>
      <c r="AI77" s="203">
        <v>32.619999999999997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8.75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0.56000000000000005</v>
      </c>
      <c r="K78" s="203">
        <v>1.71</v>
      </c>
      <c r="L78" s="203">
        <v>60.19</v>
      </c>
      <c r="M78" s="203">
        <v>0</v>
      </c>
      <c r="N78" s="203">
        <v>1</v>
      </c>
      <c r="O78" s="203">
        <v>1.67</v>
      </c>
      <c r="P78" s="203">
        <v>2.2799999999999998</v>
      </c>
      <c r="Q78" s="203">
        <v>0.48</v>
      </c>
      <c r="R78" s="203">
        <v>0.66</v>
      </c>
      <c r="S78" s="203">
        <v>0.64</v>
      </c>
      <c r="T78" s="203">
        <v>0</v>
      </c>
      <c r="U78" s="203">
        <v>8.07</v>
      </c>
      <c r="V78" s="203">
        <v>0.18</v>
      </c>
      <c r="W78" s="203">
        <v>0.86</v>
      </c>
      <c r="X78" s="203">
        <v>1.24</v>
      </c>
      <c r="Y78" s="203">
        <v>0</v>
      </c>
      <c r="Z78" s="203">
        <v>0</v>
      </c>
      <c r="AA78" s="203">
        <v>0.56999999999999995</v>
      </c>
      <c r="AB78" s="203">
        <v>0</v>
      </c>
      <c r="AC78" s="203">
        <v>11.32</v>
      </c>
      <c r="AD78" s="203">
        <v>0</v>
      </c>
      <c r="AE78" s="203">
        <v>0</v>
      </c>
      <c r="AF78" s="203">
        <v>0</v>
      </c>
      <c r="AG78" s="203">
        <v>19.61</v>
      </c>
      <c r="AH78" s="203">
        <v>0</v>
      </c>
      <c r="AI78" s="203">
        <v>32.619999999999997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8.75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14.89</v>
      </c>
      <c r="J79" s="203">
        <v>0.7</v>
      </c>
      <c r="K79" s="203">
        <v>1.71</v>
      </c>
      <c r="L79" s="203">
        <v>60.19</v>
      </c>
      <c r="M79" s="203">
        <v>0</v>
      </c>
      <c r="N79" s="203">
        <v>1</v>
      </c>
      <c r="O79" s="203">
        <v>1.67</v>
      </c>
      <c r="P79" s="203">
        <v>2.2799999999999998</v>
      </c>
      <c r="Q79" s="203">
        <v>0.48</v>
      </c>
      <c r="R79" s="203">
        <v>0.66</v>
      </c>
      <c r="S79" s="203">
        <v>0.64</v>
      </c>
      <c r="T79" s="203">
        <v>0</v>
      </c>
      <c r="U79" s="203">
        <v>8.07</v>
      </c>
      <c r="V79" s="203">
        <v>0.18</v>
      </c>
      <c r="W79" s="203">
        <v>0.86</v>
      </c>
      <c r="X79" s="203">
        <v>1.24</v>
      </c>
      <c r="Y79" s="203">
        <v>0</v>
      </c>
      <c r="Z79" s="203">
        <v>0</v>
      </c>
      <c r="AA79" s="203">
        <v>0.56999999999999995</v>
      </c>
      <c r="AB79" s="203">
        <v>0</v>
      </c>
      <c r="AC79" s="203">
        <v>11.32</v>
      </c>
      <c r="AD79" s="203">
        <v>0</v>
      </c>
      <c r="AE79" s="203">
        <v>0</v>
      </c>
      <c r="AF79" s="203">
        <v>0</v>
      </c>
      <c r="AG79" s="203">
        <v>19.61</v>
      </c>
      <c r="AH79" s="203">
        <v>0</v>
      </c>
      <c r="AI79" s="203">
        <v>32.619999999999997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8.75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14.89</v>
      </c>
      <c r="J80" s="203">
        <v>0.7</v>
      </c>
      <c r="K80" s="203">
        <v>1.71</v>
      </c>
      <c r="L80" s="203">
        <v>60.19</v>
      </c>
      <c r="M80" s="203">
        <v>0</v>
      </c>
      <c r="N80" s="203">
        <v>1</v>
      </c>
      <c r="O80" s="203">
        <v>1.67</v>
      </c>
      <c r="P80" s="203">
        <v>2.2799999999999998</v>
      </c>
      <c r="Q80" s="203">
        <v>0.48</v>
      </c>
      <c r="R80" s="203">
        <v>0.66</v>
      </c>
      <c r="S80" s="203">
        <v>0.64</v>
      </c>
      <c r="T80" s="203">
        <v>0</v>
      </c>
      <c r="U80" s="203">
        <v>8.07</v>
      </c>
      <c r="V80" s="203">
        <v>0.18</v>
      </c>
      <c r="W80" s="203">
        <v>0.86</v>
      </c>
      <c r="X80" s="203">
        <v>1.24</v>
      </c>
      <c r="Y80" s="203">
        <v>0</v>
      </c>
      <c r="Z80" s="203">
        <v>0</v>
      </c>
      <c r="AA80" s="203">
        <v>0.56999999999999995</v>
      </c>
      <c r="AB80" s="203">
        <v>0</v>
      </c>
      <c r="AC80" s="203">
        <v>11.32</v>
      </c>
      <c r="AD80" s="203">
        <v>0</v>
      </c>
      <c r="AE80" s="203">
        <v>0</v>
      </c>
      <c r="AF80" s="203">
        <v>0</v>
      </c>
      <c r="AG80" s="203">
        <v>19.61</v>
      </c>
      <c r="AH80" s="203">
        <v>0</v>
      </c>
      <c r="AI80" s="203">
        <v>32.619999999999997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8.75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14.89</v>
      </c>
      <c r="J81" s="203">
        <v>0.7</v>
      </c>
      <c r="K81" s="203">
        <v>1.71</v>
      </c>
      <c r="L81" s="203">
        <v>60.19</v>
      </c>
      <c r="M81" s="203">
        <v>0</v>
      </c>
      <c r="N81" s="203">
        <v>1</v>
      </c>
      <c r="O81" s="203">
        <v>1.67</v>
      </c>
      <c r="P81" s="203">
        <v>2.2799999999999998</v>
      </c>
      <c r="Q81" s="203">
        <v>0.18</v>
      </c>
      <c r="R81" s="203">
        <v>0.36</v>
      </c>
      <c r="S81" s="203">
        <v>0.22</v>
      </c>
      <c r="T81" s="203">
        <v>0</v>
      </c>
      <c r="U81" s="203">
        <v>8.07</v>
      </c>
      <c r="V81" s="203">
        <v>0.19</v>
      </c>
      <c r="W81" s="203">
        <v>0.51</v>
      </c>
      <c r="X81" s="203">
        <v>1.24</v>
      </c>
      <c r="Y81" s="203">
        <v>0</v>
      </c>
      <c r="Z81" s="203">
        <v>0</v>
      </c>
      <c r="AA81" s="203">
        <v>6.64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19.61</v>
      </c>
      <c r="AH81" s="203">
        <v>0</v>
      </c>
      <c r="AI81" s="203">
        <v>32.619999999999997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8.75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14.89</v>
      </c>
      <c r="J82" s="203">
        <v>0.7</v>
      </c>
      <c r="K82" s="203">
        <v>1.71</v>
      </c>
      <c r="L82" s="203">
        <v>60.19</v>
      </c>
      <c r="M82" s="203">
        <v>0</v>
      </c>
      <c r="N82" s="203">
        <v>1</v>
      </c>
      <c r="O82" s="203">
        <v>1.67</v>
      </c>
      <c r="P82" s="203">
        <v>2.2799999999999998</v>
      </c>
      <c r="Q82" s="203">
        <v>0.18</v>
      </c>
      <c r="R82" s="203">
        <v>0.36</v>
      </c>
      <c r="S82" s="203">
        <v>0.22</v>
      </c>
      <c r="T82" s="203">
        <v>0</v>
      </c>
      <c r="U82" s="203">
        <v>8.07</v>
      </c>
      <c r="V82" s="203">
        <v>0.19</v>
      </c>
      <c r="W82" s="203">
        <v>0.51</v>
      </c>
      <c r="X82" s="203">
        <v>1.24</v>
      </c>
      <c r="Y82" s="203">
        <v>0</v>
      </c>
      <c r="Z82" s="203">
        <v>0</v>
      </c>
      <c r="AA82" s="203">
        <v>6.64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19.61</v>
      </c>
      <c r="AH82" s="203">
        <v>0</v>
      </c>
      <c r="AI82" s="203">
        <v>32.619999999999997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8.75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14.89</v>
      </c>
      <c r="J83" s="203">
        <v>0.7</v>
      </c>
      <c r="K83" s="203">
        <v>1.71</v>
      </c>
      <c r="L83" s="203">
        <v>60.16</v>
      </c>
      <c r="M83" s="203">
        <v>0</v>
      </c>
      <c r="N83" s="203">
        <v>1</v>
      </c>
      <c r="O83" s="203">
        <v>1.67</v>
      </c>
      <c r="P83" s="203">
        <v>2.2799999999999998</v>
      </c>
      <c r="Q83" s="203">
        <v>0.18</v>
      </c>
      <c r="R83" s="203">
        <v>0.36</v>
      </c>
      <c r="S83" s="203">
        <v>0.22</v>
      </c>
      <c r="T83" s="203">
        <v>0</v>
      </c>
      <c r="U83" s="203">
        <v>8.07</v>
      </c>
      <c r="V83" s="203">
        <v>0.18</v>
      </c>
      <c r="W83" s="203">
        <v>0.86</v>
      </c>
      <c r="X83" s="203">
        <v>1.24</v>
      </c>
      <c r="Y83" s="203">
        <v>0</v>
      </c>
      <c r="Z83" s="203">
        <v>0</v>
      </c>
      <c r="AA83" s="203">
        <v>6.81</v>
      </c>
      <c r="AB83" s="203">
        <v>0</v>
      </c>
      <c r="AC83" s="203">
        <v>10.97</v>
      </c>
      <c r="AD83" s="203">
        <v>0</v>
      </c>
      <c r="AE83" s="203">
        <v>0</v>
      </c>
      <c r="AF83" s="203">
        <v>0</v>
      </c>
      <c r="AG83" s="203">
        <v>19.61</v>
      </c>
      <c r="AH83" s="203">
        <v>0</v>
      </c>
      <c r="AI83" s="203">
        <v>32.619999999999997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8.75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14.89</v>
      </c>
      <c r="J84" s="203">
        <v>0.7</v>
      </c>
      <c r="K84" s="203">
        <v>1.71</v>
      </c>
      <c r="L84" s="203">
        <v>60.16</v>
      </c>
      <c r="M84" s="203">
        <v>0</v>
      </c>
      <c r="N84" s="203">
        <v>1</v>
      </c>
      <c r="O84" s="203">
        <v>1.67</v>
      </c>
      <c r="P84" s="203">
        <v>2.2799999999999998</v>
      </c>
      <c r="Q84" s="203">
        <v>0.18</v>
      </c>
      <c r="R84" s="203">
        <v>0.36</v>
      </c>
      <c r="S84" s="203">
        <v>0.22</v>
      </c>
      <c r="T84" s="203">
        <v>0</v>
      </c>
      <c r="U84" s="203">
        <v>8.07</v>
      </c>
      <c r="V84" s="203">
        <v>0.24</v>
      </c>
      <c r="W84" s="203">
        <v>0.86</v>
      </c>
      <c r="X84" s="203">
        <v>1.27</v>
      </c>
      <c r="Y84" s="203">
        <v>0</v>
      </c>
      <c r="Z84" s="203">
        <v>0</v>
      </c>
      <c r="AA84" s="203">
        <v>6.81</v>
      </c>
      <c r="AB84" s="203">
        <v>0</v>
      </c>
      <c r="AC84" s="203">
        <v>10.97</v>
      </c>
      <c r="AD84" s="203">
        <v>0</v>
      </c>
      <c r="AE84" s="203">
        <v>0</v>
      </c>
      <c r="AF84" s="203">
        <v>0</v>
      </c>
      <c r="AG84" s="203">
        <v>19.61</v>
      </c>
      <c r="AH84" s="203">
        <v>0</v>
      </c>
      <c r="AI84" s="203">
        <v>32.619999999999997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8.75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14.89</v>
      </c>
      <c r="J85" s="203">
        <v>0.7</v>
      </c>
      <c r="K85" s="203">
        <v>1.72</v>
      </c>
      <c r="L85" s="203">
        <v>45.56</v>
      </c>
      <c r="M85" s="203">
        <v>0</v>
      </c>
      <c r="N85" s="203">
        <v>1</v>
      </c>
      <c r="O85" s="203">
        <v>1.67</v>
      </c>
      <c r="P85" s="203">
        <v>2.2799999999999998</v>
      </c>
      <c r="Q85" s="203">
        <v>0.18</v>
      </c>
      <c r="R85" s="203">
        <v>0.35</v>
      </c>
      <c r="S85" s="203">
        <v>0.22</v>
      </c>
      <c r="T85" s="203">
        <v>0</v>
      </c>
      <c r="U85" s="203">
        <v>8.07</v>
      </c>
      <c r="V85" s="203">
        <v>0.24</v>
      </c>
      <c r="W85" s="203">
        <v>0.25</v>
      </c>
      <c r="X85" s="203">
        <v>1.27</v>
      </c>
      <c r="Y85" s="203">
        <v>0</v>
      </c>
      <c r="Z85" s="203">
        <v>0</v>
      </c>
      <c r="AA85" s="203">
        <v>6.74</v>
      </c>
      <c r="AB85" s="203">
        <v>0</v>
      </c>
      <c r="AC85" s="203">
        <v>10.97</v>
      </c>
      <c r="AD85" s="203">
        <v>0</v>
      </c>
      <c r="AE85" s="203">
        <v>0</v>
      </c>
      <c r="AF85" s="203">
        <v>0</v>
      </c>
      <c r="AG85" s="203">
        <v>19.61</v>
      </c>
      <c r="AH85" s="203">
        <v>0</v>
      </c>
      <c r="AI85" s="203">
        <v>32.619999999999997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8.75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14.89</v>
      </c>
      <c r="J86" s="203">
        <v>0.7</v>
      </c>
      <c r="K86" s="203">
        <v>1.72</v>
      </c>
      <c r="L86" s="203">
        <v>60.16</v>
      </c>
      <c r="M86" s="203">
        <v>0</v>
      </c>
      <c r="N86" s="203">
        <v>1</v>
      </c>
      <c r="O86" s="203">
        <v>1.67</v>
      </c>
      <c r="P86" s="203">
        <v>2.2799999999999998</v>
      </c>
      <c r="Q86" s="203">
        <v>0.18</v>
      </c>
      <c r="R86" s="203">
        <v>0.35</v>
      </c>
      <c r="S86" s="203">
        <v>0.22</v>
      </c>
      <c r="T86" s="203">
        <v>0</v>
      </c>
      <c r="U86" s="203">
        <v>8.07</v>
      </c>
      <c r="V86" s="203">
        <v>0.24</v>
      </c>
      <c r="W86" s="203">
        <v>0.25</v>
      </c>
      <c r="X86" s="203">
        <v>1.27</v>
      </c>
      <c r="Y86" s="203">
        <v>0</v>
      </c>
      <c r="Z86" s="203">
        <v>0</v>
      </c>
      <c r="AA86" s="203">
        <v>6.74</v>
      </c>
      <c r="AB86" s="203">
        <v>0</v>
      </c>
      <c r="AC86" s="203">
        <v>10.97</v>
      </c>
      <c r="AD86" s="203">
        <v>0</v>
      </c>
      <c r="AE86" s="203">
        <v>0</v>
      </c>
      <c r="AF86" s="203">
        <v>0</v>
      </c>
      <c r="AG86" s="203">
        <v>19.61</v>
      </c>
      <c r="AH86" s="203">
        <v>0</v>
      </c>
      <c r="AI86" s="203">
        <v>32.619999999999997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8.75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14.89</v>
      </c>
      <c r="J87" s="203">
        <v>0.7</v>
      </c>
      <c r="K87" s="203">
        <v>1.72</v>
      </c>
      <c r="L87" s="203">
        <v>60.16</v>
      </c>
      <c r="M87" s="203">
        <v>0</v>
      </c>
      <c r="N87" s="203">
        <v>1</v>
      </c>
      <c r="O87" s="203">
        <v>1.67</v>
      </c>
      <c r="P87" s="203">
        <v>2.2799999999999998</v>
      </c>
      <c r="Q87" s="203">
        <v>0.18</v>
      </c>
      <c r="R87" s="203">
        <v>0.35</v>
      </c>
      <c r="S87" s="203">
        <v>0.22</v>
      </c>
      <c r="T87" s="203">
        <v>0</v>
      </c>
      <c r="U87" s="203">
        <v>8.07</v>
      </c>
      <c r="V87" s="203">
        <v>0.24</v>
      </c>
      <c r="W87" s="203">
        <v>0.25</v>
      </c>
      <c r="X87" s="203">
        <v>1.27</v>
      </c>
      <c r="Y87" s="203">
        <v>0</v>
      </c>
      <c r="Z87" s="203">
        <v>0</v>
      </c>
      <c r="AA87" s="203">
        <v>6.74</v>
      </c>
      <c r="AB87" s="203">
        <v>0</v>
      </c>
      <c r="AC87" s="203">
        <v>10.97</v>
      </c>
      <c r="AD87" s="203">
        <v>0</v>
      </c>
      <c r="AE87" s="203">
        <v>0</v>
      </c>
      <c r="AF87" s="203">
        <v>0</v>
      </c>
      <c r="AG87" s="203">
        <v>19.61</v>
      </c>
      <c r="AH87" s="203">
        <v>0</v>
      </c>
      <c r="AI87" s="203">
        <v>32.619999999999997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8.75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14.89</v>
      </c>
      <c r="J88" s="203">
        <v>0.7</v>
      </c>
      <c r="K88" s="203">
        <v>1.72</v>
      </c>
      <c r="L88" s="203">
        <v>60.16</v>
      </c>
      <c r="M88" s="203">
        <v>0</v>
      </c>
      <c r="N88" s="203">
        <v>1</v>
      </c>
      <c r="O88" s="203">
        <v>1.67</v>
      </c>
      <c r="P88" s="203">
        <v>2.2799999999999998</v>
      </c>
      <c r="Q88" s="203">
        <v>0.18</v>
      </c>
      <c r="R88" s="203">
        <v>0.35</v>
      </c>
      <c r="S88" s="203">
        <v>0.22</v>
      </c>
      <c r="T88" s="203">
        <v>0</v>
      </c>
      <c r="U88" s="203">
        <v>8.07</v>
      </c>
      <c r="V88" s="203">
        <v>0.24</v>
      </c>
      <c r="W88" s="203">
        <v>0.25</v>
      </c>
      <c r="X88" s="203">
        <v>1.27</v>
      </c>
      <c r="Y88" s="203">
        <v>0</v>
      </c>
      <c r="Z88" s="203">
        <v>0</v>
      </c>
      <c r="AA88" s="203">
        <v>6.74</v>
      </c>
      <c r="AB88" s="203">
        <v>0</v>
      </c>
      <c r="AC88" s="203">
        <v>10.97</v>
      </c>
      <c r="AD88" s="203">
        <v>0</v>
      </c>
      <c r="AE88" s="203">
        <v>0</v>
      </c>
      <c r="AF88" s="203">
        <v>0</v>
      </c>
      <c r="AG88" s="203">
        <v>19.61</v>
      </c>
      <c r="AH88" s="203">
        <v>0</v>
      </c>
      <c r="AI88" s="203">
        <v>32.619999999999997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8.75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14.89</v>
      </c>
      <c r="J89" s="203">
        <v>0.7</v>
      </c>
      <c r="K89" s="203">
        <v>27.62</v>
      </c>
      <c r="L89" s="203">
        <v>60.16</v>
      </c>
      <c r="M89" s="203">
        <v>0</v>
      </c>
      <c r="N89" s="203">
        <v>1</v>
      </c>
      <c r="O89" s="203">
        <v>1.67</v>
      </c>
      <c r="P89" s="203">
        <v>2.2799999999999998</v>
      </c>
      <c r="Q89" s="203">
        <v>3.6</v>
      </c>
      <c r="R89" s="203">
        <v>6.89</v>
      </c>
      <c r="S89" s="203">
        <v>3.8</v>
      </c>
      <c r="T89" s="203">
        <v>0</v>
      </c>
      <c r="U89" s="203">
        <v>8.07</v>
      </c>
      <c r="V89" s="203">
        <v>5.27</v>
      </c>
      <c r="W89" s="203">
        <v>2.5099999999999998</v>
      </c>
      <c r="X89" s="203">
        <v>20.29</v>
      </c>
      <c r="Y89" s="203">
        <v>0</v>
      </c>
      <c r="Z89" s="203">
        <v>1.04</v>
      </c>
      <c r="AA89" s="203">
        <v>6.74</v>
      </c>
      <c r="AB89" s="203">
        <v>0</v>
      </c>
      <c r="AC89" s="203">
        <v>10.97</v>
      </c>
      <c r="AD89" s="203">
        <v>0</v>
      </c>
      <c r="AE89" s="203">
        <v>0</v>
      </c>
      <c r="AF89" s="203">
        <v>0</v>
      </c>
      <c r="AG89" s="203">
        <v>19.61</v>
      </c>
      <c r="AH89" s="203">
        <v>0</v>
      </c>
      <c r="AI89" s="203">
        <v>32.619999999999997</v>
      </c>
      <c r="AJ89" s="203">
        <v>0</v>
      </c>
      <c r="AK89" s="203">
        <v>9.92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8.75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14.89</v>
      </c>
      <c r="J90" s="203">
        <v>0.7</v>
      </c>
      <c r="K90" s="203">
        <v>27.62</v>
      </c>
      <c r="L90" s="203">
        <v>60.16</v>
      </c>
      <c r="M90" s="203">
        <v>0</v>
      </c>
      <c r="N90" s="203">
        <v>1</v>
      </c>
      <c r="O90" s="203">
        <v>1.67</v>
      </c>
      <c r="P90" s="203">
        <v>2.2799999999999998</v>
      </c>
      <c r="Q90" s="203">
        <v>3.61</v>
      </c>
      <c r="R90" s="203">
        <v>6.9</v>
      </c>
      <c r="S90" s="203">
        <v>3.8</v>
      </c>
      <c r="T90" s="203">
        <v>0</v>
      </c>
      <c r="U90" s="203">
        <v>8.07</v>
      </c>
      <c r="V90" s="203">
        <v>5.27</v>
      </c>
      <c r="W90" s="203">
        <v>2.5099999999999998</v>
      </c>
      <c r="X90" s="203">
        <v>20.29</v>
      </c>
      <c r="Y90" s="203">
        <v>0</v>
      </c>
      <c r="Z90" s="203">
        <v>1.04</v>
      </c>
      <c r="AA90" s="203">
        <v>6.74</v>
      </c>
      <c r="AB90" s="203">
        <v>0</v>
      </c>
      <c r="AC90" s="203">
        <v>10.97</v>
      </c>
      <c r="AD90" s="203">
        <v>0</v>
      </c>
      <c r="AE90" s="203">
        <v>0</v>
      </c>
      <c r="AF90" s="203">
        <v>0</v>
      </c>
      <c r="AG90" s="203">
        <v>19.61</v>
      </c>
      <c r="AH90" s="203">
        <v>0</v>
      </c>
      <c r="AI90" s="203">
        <v>32.619999999999997</v>
      </c>
      <c r="AJ90" s="203">
        <v>0</v>
      </c>
      <c r="AK90" s="203">
        <v>9.92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8.75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14.89</v>
      </c>
      <c r="J91" s="203">
        <v>0.7</v>
      </c>
      <c r="K91" s="203">
        <v>24.41</v>
      </c>
      <c r="L91" s="203">
        <v>60.16</v>
      </c>
      <c r="M91" s="203">
        <v>0</v>
      </c>
      <c r="N91" s="203">
        <v>1</v>
      </c>
      <c r="O91" s="203">
        <v>1.67</v>
      </c>
      <c r="P91" s="203">
        <v>2.2799999999999998</v>
      </c>
      <c r="Q91" s="203">
        <v>2.97</v>
      </c>
      <c r="R91" s="203">
        <v>5.32</v>
      </c>
      <c r="S91" s="203">
        <v>3.27</v>
      </c>
      <c r="T91" s="203">
        <v>0</v>
      </c>
      <c r="U91" s="203">
        <v>8.07</v>
      </c>
      <c r="V91" s="203">
        <v>5.27</v>
      </c>
      <c r="W91" s="203">
        <v>2.5099999999999998</v>
      </c>
      <c r="X91" s="203">
        <v>20.29</v>
      </c>
      <c r="Y91" s="203">
        <v>0</v>
      </c>
      <c r="Z91" s="203">
        <v>1.04</v>
      </c>
      <c r="AA91" s="203">
        <v>5.48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19.61</v>
      </c>
      <c r="AH91" s="203">
        <v>0</v>
      </c>
      <c r="AI91" s="203">
        <v>32.619999999999997</v>
      </c>
      <c r="AJ91" s="203">
        <v>0</v>
      </c>
      <c r="AK91" s="203">
        <v>8.4600000000000009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8.75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0.7</v>
      </c>
      <c r="K92" s="203">
        <v>24.4</v>
      </c>
      <c r="L92" s="203">
        <v>60.16</v>
      </c>
      <c r="M92" s="203">
        <v>0</v>
      </c>
      <c r="N92" s="203">
        <v>1</v>
      </c>
      <c r="O92" s="203">
        <v>1.67</v>
      </c>
      <c r="P92" s="203">
        <v>2.2799999999999998</v>
      </c>
      <c r="Q92" s="203">
        <v>2.97</v>
      </c>
      <c r="R92" s="203">
        <v>5.32</v>
      </c>
      <c r="S92" s="203">
        <v>3.27</v>
      </c>
      <c r="T92" s="203">
        <v>0</v>
      </c>
      <c r="U92" s="203">
        <v>8.07</v>
      </c>
      <c r="V92" s="203">
        <v>5.27</v>
      </c>
      <c r="W92" s="203">
        <v>2.5099999999999998</v>
      </c>
      <c r="X92" s="203">
        <v>20.29</v>
      </c>
      <c r="Y92" s="203">
        <v>0</v>
      </c>
      <c r="Z92" s="203">
        <v>1.04</v>
      </c>
      <c r="AA92" s="203">
        <v>5.48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19.61</v>
      </c>
      <c r="AH92" s="203">
        <v>0</v>
      </c>
      <c r="AI92" s="203">
        <v>32.619999999999997</v>
      </c>
      <c r="AJ92" s="203">
        <v>0</v>
      </c>
      <c r="AK92" s="203">
        <v>8.4600000000000009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8.75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0.7</v>
      </c>
      <c r="K93" s="203">
        <v>24.41</v>
      </c>
      <c r="L93" s="203">
        <v>60.16</v>
      </c>
      <c r="M93" s="203">
        <v>0</v>
      </c>
      <c r="N93" s="203">
        <v>1</v>
      </c>
      <c r="O93" s="203">
        <v>1.67</v>
      </c>
      <c r="P93" s="203">
        <v>2.2799999999999998</v>
      </c>
      <c r="Q93" s="203">
        <v>2.97</v>
      </c>
      <c r="R93" s="203">
        <v>5.32</v>
      </c>
      <c r="S93" s="203">
        <v>3.27</v>
      </c>
      <c r="T93" s="203">
        <v>0</v>
      </c>
      <c r="U93" s="203">
        <v>8.07</v>
      </c>
      <c r="V93" s="203">
        <v>5.27</v>
      </c>
      <c r="W93" s="203">
        <v>2.5099999999999998</v>
      </c>
      <c r="X93" s="203">
        <v>20.29</v>
      </c>
      <c r="Y93" s="203">
        <v>0</v>
      </c>
      <c r="Z93" s="203">
        <v>1.04</v>
      </c>
      <c r="AA93" s="203">
        <v>5.48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19.61</v>
      </c>
      <c r="AH93" s="203">
        <v>0</v>
      </c>
      <c r="AI93" s="203">
        <v>32.619999999999997</v>
      </c>
      <c r="AJ93" s="203">
        <v>0</v>
      </c>
      <c r="AK93" s="203">
        <v>8.4600000000000009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8.75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0.7</v>
      </c>
      <c r="K94" s="203">
        <v>24.4</v>
      </c>
      <c r="L94" s="203">
        <v>60.16</v>
      </c>
      <c r="M94" s="203">
        <v>0</v>
      </c>
      <c r="N94" s="203">
        <v>1</v>
      </c>
      <c r="O94" s="203">
        <v>1.67</v>
      </c>
      <c r="P94" s="203">
        <v>2.2799999999999998</v>
      </c>
      <c r="Q94" s="203">
        <v>2.97</v>
      </c>
      <c r="R94" s="203">
        <v>5.32</v>
      </c>
      <c r="S94" s="203">
        <v>3.27</v>
      </c>
      <c r="T94" s="203">
        <v>0</v>
      </c>
      <c r="U94" s="203">
        <v>8.07</v>
      </c>
      <c r="V94" s="203">
        <v>5.27</v>
      </c>
      <c r="W94" s="203">
        <v>2.5099999999999998</v>
      </c>
      <c r="X94" s="203">
        <v>20.29</v>
      </c>
      <c r="Y94" s="203">
        <v>0</v>
      </c>
      <c r="Z94" s="203">
        <v>1.04</v>
      </c>
      <c r="AA94" s="203">
        <v>5.48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19.61</v>
      </c>
      <c r="AH94" s="203">
        <v>0</v>
      </c>
      <c r="AI94" s="203">
        <v>32.619999999999997</v>
      </c>
      <c r="AJ94" s="203">
        <v>0</v>
      </c>
      <c r="AK94" s="203">
        <v>8.4600000000000009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8.75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0.7</v>
      </c>
      <c r="K95" s="203">
        <v>24.4</v>
      </c>
      <c r="L95" s="203">
        <v>60.16</v>
      </c>
      <c r="M95" s="203">
        <v>0</v>
      </c>
      <c r="N95" s="203">
        <v>1</v>
      </c>
      <c r="O95" s="203">
        <v>1.67</v>
      </c>
      <c r="P95" s="203">
        <v>2.2799999999999998</v>
      </c>
      <c r="Q95" s="203">
        <v>2.65</v>
      </c>
      <c r="R95" s="203">
        <v>5.32</v>
      </c>
      <c r="S95" s="203">
        <v>3.27</v>
      </c>
      <c r="T95" s="203">
        <v>0</v>
      </c>
      <c r="U95" s="203">
        <v>8.07</v>
      </c>
      <c r="V95" s="203">
        <v>5.27</v>
      </c>
      <c r="W95" s="203">
        <v>2.5099999999999998</v>
      </c>
      <c r="X95" s="203">
        <v>20.29</v>
      </c>
      <c r="Y95" s="203">
        <v>0</v>
      </c>
      <c r="Z95" s="203">
        <v>1.04</v>
      </c>
      <c r="AA95" s="203">
        <v>5.48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19.61</v>
      </c>
      <c r="AH95" s="203">
        <v>0</v>
      </c>
      <c r="AI95" s="203">
        <v>32.619999999999997</v>
      </c>
      <c r="AJ95" s="203">
        <v>0</v>
      </c>
      <c r="AK95" s="203">
        <v>8.4600000000000009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8.75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0.7</v>
      </c>
      <c r="K96" s="203">
        <v>24.4</v>
      </c>
      <c r="L96" s="203">
        <v>60.16</v>
      </c>
      <c r="M96" s="203">
        <v>0</v>
      </c>
      <c r="N96" s="203">
        <v>1</v>
      </c>
      <c r="O96" s="203">
        <v>1.67</v>
      </c>
      <c r="P96" s="203">
        <v>2.2799999999999998</v>
      </c>
      <c r="Q96" s="203">
        <v>2.65</v>
      </c>
      <c r="R96" s="203">
        <v>5.32</v>
      </c>
      <c r="S96" s="203">
        <v>3.27</v>
      </c>
      <c r="T96" s="203">
        <v>0</v>
      </c>
      <c r="U96" s="203">
        <v>8.07</v>
      </c>
      <c r="V96" s="203">
        <v>5.27</v>
      </c>
      <c r="W96" s="203">
        <v>2.5099999999999998</v>
      </c>
      <c r="X96" s="203">
        <v>20.29</v>
      </c>
      <c r="Y96" s="203">
        <v>0</v>
      </c>
      <c r="Z96" s="203">
        <v>1.04</v>
      </c>
      <c r="AA96" s="203">
        <v>5.48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19.61</v>
      </c>
      <c r="AH96" s="203">
        <v>0</v>
      </c>
      <c r="AI96" s="203">
        <v>32.619999999999997</v>
      </c>
      <c r="AJ96" s="203">
        <v>0</v>
      </c>
      <c r="AK96" s="203">
        <v>8.4600000000000009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8.75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0.7</v>
      </c>
      <c r="K97" s="203">
        <v>24.4</v>
      </c>
      <c r="L97" s="203">
        <v>60.16</v>
      </c>
      <c r="M97" s="203">
        <v>0</v>
      </c>
      <c r="N97" s="203">
        <v>1</v>
      </c>
      <c r="O97" s="203">
        <v>1.67</v>
      </c>
      <c r="P97" s="203">
        <v>2.2799999999999998</v>
      </c>
      <c r="Q97" s="203">
        <v>2.65</v>
      </c>
      <c r="R97" s="203">
        <v>5.32</v>
      </c>
      <c r="S97" s="203">
        <v>3.27</v>
      </c>
      <c r="T97" s="203">
        <v>0</v>
      </c>
      <c r="U97" s="203">
        <v>8.07</v>
      </c>
      <c r="V97" s="203">
        <v>5.27</v>
      </c>
      <c r="W97" s="203">
        <v>2.5099999999999998</v>
      </c>
      <c r="X97" s="203">
        <v>20.29</v>
      </c>
      <c r="Y97" s="203">
        <v>0</v>
      </c>
      <c r="Z97" s="203">
        <v>1.04</v>
      </c>
      <c r="AA97" s="203">
        <v>5.48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19.61</v>
      </c>
      <c r="AH97" s="203">
        <v>0</v>
      </c>
      <c r="AI97" s="203">
        <v>32.619999999999997</v>
      </c>
      <c r="AJ97" s="203">
        <v>0</v>
      </c>
      <c r="AK97" s="203">
        <v>8.4600000000000009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8.75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0.7</v>
      </c>
      <c r="K98" s="203">
        <v>24.4</v>
      </c>
      <c r="L98" s="203">
        <v>60.16</v>
      </c>
      <c r="M98" s="203">
        <v>0</v>
      </c>
      <c r="N98" s="203">
        <v>1</v>
      </c>
      <c r="O98" s="203">
        <v>1.67</v>
      </c>
      <c r="P98" s="203">
        <v>2.2799999999999998</v>
      </c>
      <c r="Q98" s="203">
        <v>2.65</v>
      </c>
      <c r="R98" s="203">
        <v>5.32</v>
      </c>
      <c r="S98" s="203">
        <v>3.27</v>
      </c>
      <c r="T98" s="203">
        <v>0</v>
      </c>
      <c r="U98" s="203">
        <v>8.07</v>
      </c>
      <c r="V98" s="203">
        <v>5.27</v>
      </c>
      <c r="W98" s="203">
        <v>2.5099999999999998</v>
      </c>
      <c r="X98" s="203">
        <v>20.29</v>
      </c>
      <c r="Y98" s="203">
        <v>0</v>
      </c>
      <c r="Z98" s="203">
        <v>1.04</v>
      </c>
      <c r="AA98" s="203">
        <v>5.48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19.61</v>
      </c>
      <c r="AH98" s="203">
        <v>0</v>
      </c>
      <c r="AI98" s="203">
        <v>32.619999999999997</v>
      </c>
      <c r="AJ98" s="203">
        <v>0</v>
      </c>
      <c r="AK98" s="203">
        <v>8.4600000000000009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</v>
      </c>
      <c r="D99">
        <f t="shared" si="0"/>
        <v>5.1119999999999936E-2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0.35736000000000046</v>
      </c>
      <c r="J99">
        <f t="shared" si="0"/>
        <v>1.4140000000000019E-2</v>
      </c>
      <c r="K99">
        <f t="shared" si="0"/>
        <v>0.51494000000000006</v>
      </c>
      <c r="L99">
        <f t="shared" si="0"/>
        <v>1.2677574999999992</v>
      </c>
      <c r="M99">
        <f t="shared" si="0"/>
        <v>0</v>
      </c>
      <c r="N99">
        <f t="shared" si="0"/>
        <v>2.4634999999999997E-2</v>
      </c>
      <c r="O99">
        <f t="shared" si="0"/>
        <v>3.121750000000002E-2</v>
      </c>
      <c r="P99">
        <f t="shared" si="0"/>
        <v>5.4722500000000028E-2</v>
      </c>
      <c r="Q99">
        <f t="shared" si="0"/>
        <v>7.1765000000000009E-2</v>
      </c>
      <c r="R99">
        <f t="shared" si="0"/>
        <v>0.13608250000000024</v>
      </c>
      <c r="S99">
        <f t="shared" si="0"/>
        <v>8.52025E-2</v>
      </c>
      <c r="T99">
        <f t="shared" si="0"/>
        <v>0</v>
      </c>
      <c r="U99">
        <f t="shared" si="0"/>
        <v>0.19368000000000032</v>
      </c>
      <c r="V99">
        <f t="shared" si="0"/>
        <v>9.4689999999999969E-2</v>
      </c>
      <c r="W99">
        <f t="shared" si="0"/>
        <v>7.6259999999999897E-2</v>
      </c>
      <c r="X99">
        <f t="shared" si="0"/>
        <v>0.38090749999999973</v>
      </c>
      <c r="Y99">
        <f t="shared" si="0"/>
        <v>0</v>
      </c>
      <c r="Z99">
        <f t="shared" si="0"/>
        <v>0.30038999999999993</v>
      </c>
      <c r="AA99">
        <f t="shared" si="0"/>
        <v>0.14345999999999995</v>
      </c>
      <c r="AB99">
        <f t="shared" si="0"/>
        <v>0</v>
      </c>
      <c r="AC99">
        <f t="shared" si="0"/>
        <v>0.2541175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0.47063999999999906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0.13367500000000004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7.39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7.39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7.39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7.39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7.39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7.39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7.39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7.39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7.39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7.39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7.39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7.39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7.39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7.39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7.39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7.39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7.39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7.39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7.39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7.39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7.39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7.39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7.39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7.39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7.39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7.39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7.39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7.39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7.39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7.39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7.39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7.39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7.39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7.39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7.39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7.39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7.39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7.39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7.39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7.39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7.39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7.39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7.39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7.39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7.39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7.39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7.39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7.39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7.39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7.39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7.39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7.39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7.39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7.39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7.39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7.39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7.39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7.39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7.39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7.39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7.39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7.39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7.39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7.39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7.39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7.39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7.39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7.39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7.39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7.39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7.39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7.39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7.39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7.39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7.39</v>
      </c>
      <c r="AH77" s="203">
        <v>0</v>
      </c>
      <c r="AI77" s="203">
        <v>12.3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7.39</v>
      </c>
      <c r="AH78" s="203">
        <v>0</v>
      </c>
      <c r="AI78" s="203">
        <v>12.3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7.39</v>
      </c>
      <c r="AH79" s="203">
        <v>0</v>
      </c>
      <c r="AI79" s="203">
        <v>12.3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7.39</v>
      </c>
      <c r="AH80" s="203">
        <v>0</v>
      </c>
      <c r="AI80" s="203">
        <v>12.3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7.39</v>
      </c>
      <c r="AH81" s="203">
        <v>0</v>
      </c>
      <c r="AI81" s="203">
        <v>12.3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7.39</v>
      </c>
      <c r="AH82" s="203">
        <v>0</v>
      </c>
      <c r="AI82" s="203">
        <v>12.3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7.39</v>
      </c>
      <c r="AH83" s="203">
        <v>0</v>
      </c>
      <c r="AI83" s="203">
        <v>12.3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7.39</v>
      </c>
      <c r="AH84" s="203">
        <v>0</v>
      </c>
      <c r="AI84" s="203">
        <v>12.3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7.39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7.39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7.39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7.39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7.39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7.39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7.39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7.39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7.39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7.39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7.39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7.39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7.39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7.39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0.17735999999999974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36.97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36.97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36.97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36.97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36.97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36.97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36.97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36.97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36.97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36.97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36.97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36.97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36.97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36.97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36.97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36.97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36.97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36.97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36.97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36.97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36.97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36.97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36.97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36.97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36.97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36.97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36.97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36.97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36.97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36.97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36.97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36.97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36.97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36.97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2.59</v>
      </c>
      <c r="AD37" s="203">
        <v>0</v>
      </c>
      <c r="AE37" s="203">
        <v>0</v>
      </c>
      <c r="AF37" s="203">
        <v>0</v>
      </c>
      <c r="AG37" s="203">
        <v>36.97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36.97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36.97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36.97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36.97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36.97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2.59</v>
      </c>
      <c r="AD43" s="203">
        <v>0</v>
      </c>
      <c r="AE43" s="203">
        <v>0</v>
      </c>
      <c r="AF43" s="203">
        <v>0</v>
      </c>
      <c r="AG43" s="203">
        <v>36.97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2.63</v>
      </c>
      <c r="AD44" s="203">
        <v>0</v>
      </c>
      <c r="AE44" s="203">
        <v>0</v>
      </c>
      <c r="AF44" s="203">
        <v>0</v>
      </c>
      <c r="AG44" s="203">
        <v>36.97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36.97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36.97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36.97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36.97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36.97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36.97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36.97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2.63</v>
      </c>
      <c r="AD52" s="203">
        <v>0</v>
      </c>
      <c r="AE52" s="203">
        <v>0</v>
      </c>
      <c r="AF52" s="203">
        <v>0</v>
      </c>
      <c r="AG52" s="203">
        <v>36.97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2.63</v>
      </c>
      <c r="AD53" s="203">
        <v>0</v>
      </c>
      <c r="AE53" s="203">
        <v>0</v>
      </c>
      <c r="AF53" s="203">
        <v>0</v>
      </c>
      <c r="AG53" s="203">
        <v>36.97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36.97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36.97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36.97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36.97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36.97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36.97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36.97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36.97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36.97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36.97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36.97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36.97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36.97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2.63</v>
      </c>
      <c r="AD67" s="203">
        <v>0</v>
      </c>
      <c r="AE67" s="203">
        <v>0</v>
      </c>
      <c r="AF67" s="203">
        <v>0</v>
      </c>
      <c r="AG67" s="203">
        <v>36.97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36.97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36.97</v>
      </c>
      <c r="AH69" s="203">
        <v>0</v>
      </c>
      <c r="AI69" s="203">
        <v>61.51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36.97</v>
      </c>
      <c r="AH70" s="203">
        <v>0</v>
      </c>
      <c r="AI70" s="203">
        <v>61.51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36.97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36.97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36.97</v>
      </c>
      <c r="AH73" s="203">
        <v>0</v>
      </c>
      <c r="AI73" s="203">
        <v>61.51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36.97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36.97</v>
      </c>
      <c r="AH75" s="203">
        <v>0</v>
      </c>
      <c r="AI75" s="203">
        <v>61.51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36.97</v>
      </c>
      <c r="AH76" s="203">
        <v>0</v>
      </c>
      <c r="AI76" s="203">
        <v>61.51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36.97</v>
      </c>
      <c r="AH77" s="203">
        <v>0</v>
      </c>
      <c r="AI77" s="203">
        <v>61.51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36.97</v>
      </c>
      <c r="AH78" s="203">
        <v>0</v>
      </c>
      <c r="AI78" s="203">
        <v>61.51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36.97</v>
      </c>
      <c r="AH79" s="203">
        <v>0</v>
      </c>
      <c r="AI79" s="203">
        <v>61.51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36.97</v>
      </c>
      <c r="AH80" s="203">
        <v>0</v>
      </c>
      <c r="AI80" s="203">
        <v>61.51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36.97</v>
      </c>
      <c r="AH81" s="203">
        <v>0</v>
      </c>
      <c r="AI81" s="203">
        <v>61.51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36.97</v>
      </c>
      <c r="AH82" s="203">
        <v>0</v>
      </c>
      <c r="AI82" s="203">
        <v>61.51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36.97</v>
      </c>
      <c r="AH83" s="203">
        <v>0</v>
      </c>
      <c r="AI83" s="203">
        <v>61.51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36.97</v>
      </c>
      <c r="AH84" s="203">
        <v>0</v>
      </c>
      <c r="AI84" s="203">
        <v>61.51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36.97</v>
      </c>
      <c r="AH85" s="203">
        <v>0</v>
      </c>
      <c r="AI85" s="203">
        <v>61.51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36.97</v>
      </c>
      <c r="AH86" s="203">
        <v>0</v>
      </c>
      <c r="AI86" s="203">
        <v>61.51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36.97</v>
      </c>
      <c r="AH87" s="203">
        <v>0</v>
      </c>
      <c r="AI87" s="203">
        <v>61.51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36.97</v>
      </c>
      <c r="AH88" s="203">
        <v>0</v>
      </c>
      <c r="AI88" s="203">
        <v>61.51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36.97</v>
      </c>
      <c r="AH89" s="203">
        <v>0</v>
      </c>
      <c r="AI89" s="203">
        <v>61.51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36.97</v>
      </c>
      <c r="AH90" s="203">
        <v>0</v>
      </c>
      <c r="AI90" s="203">
        <v>61.51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36.97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36.97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36.97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36.97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36.97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36.97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36.97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36.97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5.0725000000000089E-2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0.88727999999999829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4.8959999999999983E-2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10.57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0.67</v>
      </c>
      <c r="K3" s="203">
        <v>0</v>
      </c>
      <c r="L3" s="203">
        <v>112.85</v>
      </c>
      <c r="M3" s="203">
        <v>0.47</v>
      </c>
      <c r="N3" s="203">
        <v>1.2</v>
      </c>
      <c r="O3" s="203">
        <v>0</v>
      </c>
      <c r="P3" s="203">
        <v>1.41</v>
      </c>
      <c r="Q3" s="203">
        <v>0</v>
      </c>
      <c r="R3" s="203">
        <v>0</v>
      </c>
      <c r="S3" s="203">
        <v>0</v>
      </c>
      <c r="T3" s="203">
        <v>0</v>
      </c>
      <c r="U3" s="203">
        <v>1.77</v>
      </c>
      <c r="V3" s="203">
        <v>0.21</v>
      </c>
      <c r="W3" s="203">
        <v>0.36</v>
      </c>
      <c r="X3" s="203">
        <v>1.5</v>
      </c>
      <c r="Y3" s="203">
        <v>0</v>
      </c>
      <c r="Z3" s="203">
        <v>2.0499999999999998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23.52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10.57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0.67</v>
      </c>
      <c r="K4" s="203">
        <v>0</v>
      </c>
      <c r="L4" s="203">
        <v>132.19</v>
      </c>
      <c r="M4" s="203">
        <v>0.47</v>
      </c>
      <c r="N4" s="203">
        <v>1.2</v>
      </c>
      <c r="O4" s="203">
        <v>0</v>
      </c>
      <c r="P4" s="203">
        <v>1.41</v>
      </c>
      <c r="Q4" s="203">
        <v>0</v>
      </c>
      <c r="R4" s="203">
        <v>0</v>
      </c>
      <c r="S4" s="203">
        <v>0</v>
      </c>
      <c r="T4" s="203">
        <v>0</v>
      </c>
      <c r="U4" s="203">
        <v>1.77</v>
      </c>
      <c r="V4" s="203">
        <v>0.21</v>
      </c>
      <c r="W4" s="203">
        <v>0.36</v>
      </c>
      <c r="X4" s="203">
        <v>1.5</v>
      </c>
      <c r="Y4" s="203">
        <v>0</v>
      </c>
      <c r="Z4" s="203">
        <v>2.0499999999999998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23.52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10.57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0.67</v>
      </c>
      <c r="K5" s="203">
        <v>0</v>
      </c>
      <c r="L5" s="203">
        <v>151.52000000000001</v>
      </c>
      <c r="M5" s="203">
        <v>0.47</v>
      </c>
      <c r="N5" s="203">
        <v>1.2</v>
      </c>
      <c r="O5" s="203">
        <v>0</v>
      </c>
      <c r="P5" s="203">
        <v>1.41</v>
      </c>
      <c r="Q5" s="203">
        <v>0</v>
      </c>
      <c r="R5" s="203">
        <v>0</v>
      </c>
      <c r="S5" s="203">
        <v>0</v>
      </c>
      <c r="T5" s="203">
        <v>0</v>
      </c>
      <c r="U5" s="203">
        <v>1.77</v>
      </c>
      <c r="V5" s="203">
        <v>0.21</v>
      </c>
      <c r="W5" s="203">
        <v>0.36</v>
      </c>
      <c r="X5" s="203">
        <v>1.5</v>
      </c>
      <c r="Y5" s="203">
        <v>0</v>
      </c>
      <c r="Z5" s="203">
        <v>2.0499999999999998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23.52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10.57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0.67</v>
      </c>
      <c r="K6" s="203">
        <v>0</v>
      </c>
      <c r="L6" s="203">
        <v>170.86</v>
      </c>
      <c r="M6" s="203">
        <v>0.47</v>
      </c>
      <c r="N6" s="203">
        <v>1.2</v>
      </c>
      <c r="O6" s="203">
        <v>0</v>
      </c>
      <c r="P6" s="203">
        <v>1.41</v>
      </c>
      <c r="Q6" s="203">
        <v>0</v>
      </c>
      <c r="R6" s="203">
        <v>0</v>
      </c>
      <c r="S6" s="203">
        <v>0</v>
      </c>
      <c r="T6" s="203">
        <v>0</v>
      </c>
      <c r="U6" s="203">
        <v>1.77</v>
      </c>
      <c r="V6" s="203">
        <v>0.21</v>
      </c>
      <c r="W6" s="203">
        <v>0.36</v>
      </c>
      <c r="X6" s="203">
        <v>1.5</v>
      </c>
      <c r="Y6" s="203">
        <v>0</v>
      </c>
      <c r="Z6" s="203">
        <v>2.0499999999999998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23.52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10.57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0.67</v>
      </c>
      <c r="K7" s="203">
        <v>0</v>
      </c>
      <c r="L7" s="203">
        <v>186.33</v>
      </c>
      <c r="M7" s="203">
        <v>0.47</v>
      </c>
      <c r="N7" s="203">
        <v>1.2</v>
      </c>
      <c r="O7" s="203">
        <v>0</v>
      </c>
      <c r="P7" s="203">
        <v>1.41</v>
      </c>
      <c r="Q7" s="203">
        <v>0</v>
      </c>
      <c r="R7" s="203">
        <v>0</v>
      </c>
      <c r="S7" s="203">
        <v>0</v>
      </c>
      <c r="T7" s="203">
        <v>0</v>
      </c>
      <c r="U7" s="203">
        <v>1.77</v>
      </c>
      <c r="V7" s="203">
        <v>0.21</v>
      </c>
      <c r="W7" s="203">
        <v>0.36</v>
      </c>
      <c r="X7" s="203">
        <v>1.5</v>
      </c>
      <c r="Y7" s="203">
        <v>0</v>
      </c>
      <c r="Z7" s="203">
        <v>2.0499999999999998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23.52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10.57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0.67</v>
      </c>
      <c r="K8" s="203">
        <v>0</v>
      </c>
      <c r="L8" s="203">
        <v>199.87</v>
      </c>
      <c r="M8" s="203">
        <v>0.47</v>
      </c>
      <c r="N8" s="203">
        <v>1.2</v>
      </c>
      <c r="O8" s="203">
        <v>0</v>
      </c>
      <c r="P8" s="203">
        <v>1.41</v>
      </c>
      <c r="Q8" s="203">
        <v>0</v>
      </c>
      <c r="R8" s="203">
        <v>0</v>
      </c>
      <c r="S8" s="203">
        <v>0</v>
      </c>
      <c r="T8" s="203">
        <v>0</v>
      </c>
      <c r="U8" s="203">
        <v>1.77</v>
      </c>
      <c r="V8" s="203">
        <v>0.21</v>
      </c>
      <c r="W8" s="203">
        <v>0.36</v>
      </c>
      <c r="X8" s="203">
        <v>1.5</v>
      </c>
      <c r="Y8" s="203">
        <v>0</v>
      </c>
      <c r="Z8" s="203">
        <v>2.0499999999999998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23.52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10.57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0.67</v>
      </c>
      <c r="K9" s="203">
        <v>0</v>
      </c>
      <c r="L9" s="203">
        <v>199.87</v>
      </c>
      <c r="M9" s="203">
        <v>0.47</v>
      </c>
      <c r="N9" s="203">
        <v>1.2</v>
      </c>
      <c r="O9" s="203">
        <v>0</v>
      </c>
      <c r="P9" s="203">
        <v>1.41</v>
      </c>
      <c r="Q9" s="203">
        <v>0</v>
      </c>
      <c r="R9" s="203">
        <v>0</v>
      </c>
      <c r="S9" s="203">
        <v>0</v>
      </c>
      <c r="T9" s="203">
        <v>0</v>
      </c>
      <c r="U9" s="203">
        <v>1.77</v>
      </c>
      <c r="V9" s="203">
        <v>0.21</v>
      </c>
      <c r="W9" s="203">
        <v>0.36</v>
      </c>
      <c r="X9" s="203">
        <v>1.5</v>
      </c>
      <c r="Y9" s="203">
        <v>0</v>
      </c>
      <c r="Z9" s="203">
        <v>2.0499999999999998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23.52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10.57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0.67</v>
      </c>
      <c r="K10" s="203">
        <v>0</v>
      </c>
      <c r="L10" s="203">
        <v>215.34</v>
      </c>
      <c r="M10" s="203">
        <v>0.47</v>
      </c>
      <c r="N10" s="203">
        <v>1.2</v>
      </c>
      <c r="O10" s="203">
        <v>0</v>
      </c>
      <c r="P10" s="203">
        <v>1.41</v>
      </c>
      <c r="Q10" s="203">
        <v>0</v>
      </c>
      <c r="R10" s="203">
        <v>0</v>
      </c>
      <c r="S10" s="203">
        <v>0</v>
      </c>
      <c r="T10" s="203">
        <v>0</v>
      </c>
      <c r="U10" s="203">
        <v>1.77</v>
      </c>
      <c r="V10" s="203">
        <v>0.21</v>
      </c>
      <c r="W10" s="203">
        <v>0.36</v>
      </c>
      <c r="X10" s="203">
        <v>1.5</v>
      </c>
      <c r="Y10" s="203">
        <v>0</v>
      </c>
      <c r="Z10" s="203">
        <v>2.0499999999999998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23.52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10.57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0.67</v>
      </c>
      <c r="K11" s="203">
        <v>0</v>
      </c>
      <c r="L11" s="203">
        <v>288.82</v>
      </c>
      <c r="M11" s="203">
        <v>0.08</v>
      </c>
      <c r="N11" s="203">
        <v>1.2</v>
      </c>
      <c r="O11" s="203">
        <v>0</v>
      </c>
      <c r="P11" s="203">
        <v>1.41</v>
      </c>
      <c r="Q11" s="203">
        <v>0</v>
      </c>
      <c r="R11" s="203">
        <v>0</v>
      </c>
      <c r="S11" s="203">
        <v>0</v>
      </c>
      <c r="T11" s="203">
        <v>0</v>
      </c>
      <c r="U11" s="203">
        <v>1.77</v>
      </c>
      <c r="V11" s="203">
        <v>0.21</v>
      </c>
      <c r="W11" s="203">
        <v>0.36</v>
      </c>
      <c r="X11" s="203">
        <v>1.5</v>
      </c>
      <c r="Y11" s="203">
        <v>0</v>
      </c>
      <c r="Z11" s="203">
        <v>2.0499999999999998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23.52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10.57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0.67</v>
      </c>
      <c r="K12" s="203">
        <v>0</v>
      </c>
      <c r="L12" s="203">
        <v>288.82</v>
      </c>
      <c r="M12" s="203">
        <v>0.08</v>
      </c>
      <c r="N12" s="203">
        <v>1.2</v>
      </c>
      <c r="O12" s="203">
        <v>0</v>
      </c>
      <c r="P12" s="203">
        <v>1.41</v>
      </c>
      <c r="Q12" s="203">
        <v>0</v>
      </c>
      <c r="R12" s="203">
        <v>0</v>
      </c>
      <c r="S12" s="203">
        <v>0</v>
      </c>
      <c r="T12" s="203">
        <v>0</v>
      </c>
      <c r="U12" s="203">
        <v>1.77</v>
      </c>
      <c r="V12" s="203">
        <v>0.21</v>
      </c>
      <c r="W12" s="203">
        <v>0.36</v>
      </c>
      <c r="X12" s="203">
        <v>1.5</v>
      </c>
      <c r="Y12" s="203">
        <v>0</v>
      </c>
      <c r="Z12" s="203">
        <v>2.0499999999999998</v>
      </c>
      <c r="AA12" s="203">
        <v>6.62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23.52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10.57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0.67</v>
      </c>
      <c r="K13" s="203">
        <v>1.4</v>
      </c>
      <c r="L13" s="203">
        <v>288.82</v>
      </c>
      <c r="M13" s="203">
        <v>0.08</v>
      </c>
      <c r="N13" s="203">
        <v>1.2</v>
      </c>
      <c r="O13" s="203">
        <v>0</v>
      </c>
      <c r="P13" s="203">
        <v>1.41</v>
      </c>
      <c r="Q13" s="203">
        <v>0</v>
      </c>
      <c r="R13" s="203">
        <v>0</v>
      </c>
      <c r="S13" s="203">
        <v>0</v>
      </c>
      <c r="T13" s="203">
        <v>0</v>
      </c>
      <c r="U13" s="203">
        <v>1.77</v>
      </c>
      <c r="V13" s="203">
        <v>0.21</v>
      </c>
      <c r="W13" s="203">
        <v>0.36</v>
      </c>
      <c r="X13" s="203">
        <v>1.5</v>
      </c>
      <c r="Y13" s="203">
        <v>0</v>
      </c>
      <c r="Z13" s="203">
        <v>2.0499999999999998</v>
      </c>
      <c r="AA13" s="203">
        <v>6.62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23.52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10.57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0.67</v>
      </c>
      <c r="K14" s="203">
        <v>1.4</v>
      </c>
      <c r="L14" s="203">
        <v>288.82</v>
      </c>
      <c r="M14" s="203">
        <v>0.08</v>
      </c>
      <c r="N14" s="203">
        <v>1.2</v>
      </c>
      <c r="O14" s="203">
        <v>0</v>
      </c>
      <c r="P14" s="203">
        <v>1.41</v>
      </c>
      <c r="Q14" s="203">
        <v>0</v>
      </c>
      <c r="R14" s="203">
        <v>0</v>
      </c>
      <c r="S14" s="203">
        <v>0</v>
      </c>
      <c r="T14" s="203">
        <v>0</v>
      </c>
      <c r="U14" s="203">
        <v>1.77</v>
      </c>
      <c r="V14" s="203">
        <v>0.21</v>
      </c>
      <c r="W14" s="203">
        <v>0.36</v>
      </c>
      <c r="X14" s="203">
        <v>1.5</v>
      </c>
      <c r="Y14" s="203">
        <v>0</v>
      </c>
      <c r="Z14" s="203">
        <v>2.0499999999999998</v>
      </c>
      <c r="AA14" s="203">
        <v>6.62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23.52</v>
      </c>
      <c r="AH14" s="203">
        <v>0</v>
      </c>
      <c r="AI14" s="203">
        <v>39.14</v>
      </c>
      <c r="AJ14" s="203">
        <v>0</v>
      </c>
      <c r="AK14" s="203">
        <v>14.31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10.57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0.67</v>
      </c>
      <c r="K15" s="203">
        <v>1.4</v>
      </c>
      <c r="L15" s="203">
        <v>288.82</v>
      </c>
      <c r="M15" s="203">
        <v>0</v>
      </c>
      <c r="N15" s="203">
        <v>1.2</v>
      </c>
      <c r="O15" s="203">
        <v>0</v>
      </c>
      <c r="P15" s="203">
        <v>1.41</v>
      </c>
      <c r="Q15" s="203">
        <v>3.44</v>
      </c>
      <c r="R15" s="203">
        <v>6.63</v>
      </c>
      <c r="S15" s="203">
        <v>4.17</v>
      </c>
      <c r="T15" s="203">
        <v>0</v>
      </c>
      <c r="U15" s="203">
        <v>1.77</v>
      </c>
      <c r="V15" s="203">
        <v>0.21</v>
      </c>
      <c r="W15" s="203">
        <v>0.36</v>
      </c>
      <c r="X15" s="203">
        <v>1.5</v>
      </c>
      <c r="Y15" s="203">
        <v>0</v>
      </c>
      <c r="Z15" s="203">
        <v>2.0499999999999998</v>
      </c>
      <c r="AA15" s="203">
        <v>6.62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23.52</v>
      </c>
      <c r="AH15" s="203">
        <v>0</v>
      </c>
      <c r="AI15" s="203">
        <v>39.14</v>
      </c>
      <c r="AJ15" s="203">
        <v>0</v>
      </c>
      <c r="AK15" s="203">
        <v>14.31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10.57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0.67</v>
      </c>
      <c r="K16" s="203">
        <v>1.4</v>
      </c>
      <c r="L16" s="203">
        <v>288.82</v>
      </c>
      <c r="M16" s="203">
        <v>0</v>
      </c>
      <c r="N16" s="203">
        <v>1.2</v>
      </c>
      <c r="O16" s="203">
        <v>0</v>
      </c>
      <c r="P16" s="203">
        <v>1.41</v>
      </c>
      <c r="Q16" s="203">
        <v>3.96</v>
      </c>
      <c r="R16" s="203">
        <v>6.63</v>
      </c>
      <c r="S16" s="203">
        <v>4.17</v>
      </c>
      <c r="T16" s="203">
        <v>0</v>
      </c>
      <c r="U16" s="203">
        <v>1.77</v>
      </c>
      <c r="V16" s="203">
        <v>0.21</v>
      </c>
      <c r="W16" s="203">
        <v>7.78</v>
      </c>
      <c r="X16" s="203">
        <v>1.5</v>
      </c>
      <c r="Y16" s="203">
        <v>0</v>
      </c>
      <c r="Z16" s="203">
        <v>22.07</v>
      </c>
      <c r="AA16" s="203">
        <v>6.62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23.52</v>
      </c>
      <c r="AH16" s="203">
        <v>0</v>
      </c>
      <c r="AI16" s="203">
        <v>39.14</v>
      </c>
      <c r="AJ16" s="203">
        <v>0</v>
      </c>
      <c r="AK16" s="203">
        <v>14.31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10.57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0.67</v>
      </c>
      <c r="K17" s="203">
        <v>1.4</v>
      </c>
      <c r="L17" s="203">
        <v>288.82</v>
      </c>
      <c r="M17" s="203">
        <v>0</v>
      </c>
      <c r="N17" s="203">
        <v>1.2</v>
      </c>
      <c r="O17" s="203">
        <v>0</v>
      </c>
      <c r="P17" s="203">
        <v>1.41</v>
      </c>
      <c r="Q17" s="203">
        <v>3.39</v>
      </c>
      <c r="R17" s="203">
        <v>6.57</v>
      </c>
      <c r="S17" s="203">
        <v>4.12</v>
      </c>
      <c r="T17" s="203">
        <v>0</v>
      </c>
      <c r="U17" s="203">
        <v>1.77</v>
      </c>
      <c r="V17" s="203">
        <v>0.21</v>
      </c>
      <c r="W17" s="203">
        <v>7.78</v>
      </c>
      <c r="X17" s="203">
        <v>1.5</v>
      </c>
      <c r="Y17" s="203">
        <v>0</v>
      </c>
      <c r="Z17" s="203">
        <v>22.05</v>
      </c>
      <c r="AA17" s="203">
        <v>6.62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23.52</v>
      </c>
      <c r="AH17" s="203">
        <v>0</v>
      </c>
      <c r="AI17" s="203">
        <v>39.14</v>
      </c>
      <c r="AJ17" s="203">
        <v>0</v>
      </c>
      <c r="AK17" s="203">
        <v>14.31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10.57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0.67</v>
      </c>
      <c r="K18" s="203">
        <v>1.4</v>
      </c>
      <c r="L18" s="203">
        <v>288.82</v>
      </c>
      <c r="M18" s="203">
        <v>0</v>
      </c>
      <c r="N18" s="203">
        <v>1.2</v>
      </c>
      <c r="O18" s="203">
        <v>0</v>
      </c>
      <c r="P18" s="203">
        <v>1.41</v>
      </c>
      <c r="Q18" s="203">
        <v>3.39</v>
      </c>
      <c r="R18" s="203">
        <v>6.57</v>
      </c>
      <c r="S18" s="203">
        <v>4.12</v>
      </c>
      <c r="T18" s="203">
        <v>0</v>
      </c>
      <c r="U18" s="203">
        <v>1.77</v>
      </c>
      <c r="V18" s="203">
        <v>0.21</v>
      </c>
      <c r="W18" s="203">
        <v>7.78</v>
      </c>
      <c r="X18" s="203">
        <v>1.5</v>
      </c>
      <c r="Y18" s="203">
        <v>0</v>
      </c>
      <c r="Z18" s="203">
        <v>22.05</v>
      </c>
      <c r="AA18" s="203">
        <v>6.62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23.52</v>
      </c>
      <c r="AH18" s="203">
        <v>0</v>
      </c>
      <c r="AI18" s="203">
        <v>39.14</v>
      </c>
      <c r="AJ18" s="203">
        <v>0</v>
      </c>
      <c r="AK18" s="203">
        <v>14.31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10.57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0.67</v>
      </c>
      <c r="K19" s="203">
        <v>1.4</v>
      </c>
      <c r="L19" s="203">
        <v>288.82</v>
      </c>
      <c r="M19" s="203">
        <v>0</v>
      </c>
      <c r="N19" s="203">
        <v>1.2</v>
      </c>
      <c r="O19" s="203">
        <v>0</v>
      </c>
      <c r="P19" s="203">
        <v>1.41</v>
      </c>
      <c r="Q19" s="203">
        <v>3.39</v>
      </c>
      <c r="R19" s="203">
        <v>6.57</v>
      </c>
      <c r="S19" s="203">
        <v>4.12</v>
      </c>
      <c r="T19" s="203">
        <v>0</v>
      </c>
      <c r="U19" s="203">
        <v>1.77</v>
      </c>
      <c r="V19" s="203">
        <v>0.21</v>
      </c>
      <c r="W19" s="203">
        <v>7.78</v>
      </c>
      <c r="X19" s="203">
        <v>1.5</v>
      </c>
      <c r="Y19" s="203">
        <v>0</v>
      </c>
      <c r="Z19" s="203">
        <v>22.05</v>
      </c>
      <c r="AA19" s="203">
        <v>6.62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23.52</v>
      </c>
      <c r="AH19" s="203">
        <v>0</v>
      </c>
      <c r="AI19" s="203">
        <v>39.14</v>
      </c>
      <c r="AJ19" s="203">
        <v>0</v>
      </c>
      <c r="AK19" s="203">
        <v>11.79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10.57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0.67</v>
      </c>
      <c r="K20" s="203">
        <v>1.4</v>
      </c>
      <c r="L20" s="203">
        <v>288.82</v>
      </c>
      <c r="M20" s="203">
        <v>0</v>
      </c>
      <c r="N20" s="203">
        <v>1.2</v>
      </c>
      <c r="O20" s="203">
        <v>0</v>
      </c>
      <c r="P20" s="203">
        <v>1.41</v>
      </c>
      <c r="Q20" s="203">
        <v>3.39</v>
      </c>
      <c r="R20" s="203">
        <v>6.57</v>
      </c>
      <c r="S20" s="203">
        <v>4.12</v>
      </c>
      <c r="T20" s="203">
        <v>0</v>
      </c>
      <c r="U20" s="203">
        <v>1.77</v>
      </c>
      <c r="V20" s="203">
        <v>0.21</v>
      </c>
      <c r="W20" s="203">
        <v>7.78</v>
      </c>
      <c r="X20" s="203">
        <v>1.5</v>
      </c>
      <c r="Y20" s="203">
        <v>0</v>
      </c>
      <c r="Z20" s="203">
        <v>22.05</v>
      </c>
      <c r="AA20" s="203">
        <v>6.62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23.52</v>
      </c>
      <c r="AH20" s="203">
        <v>0</v>
      </c>
      <c r="AI20" s="203">
        <v>39.14</v>
      </c>
      <c r="AJ20" s="203">
        <v>0</v>
      </c>
      <c r="AK20" s="203">
        <v>11.79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10.57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0.67</v>
      </c>
      <c r="K21" s="203">
        <v>1.4</v>
      </c>
      <c r="L21" s="203">
        <v>295.11</v>
      </c>
      <c r="M21" s="203">
        <v>0.08</v>
      </c>
      <c r="N21" s="203">
        <v>1.2</v>
      </c>
      <c r="O21" s="203">
        <v>0</v>
      </c>
      <c r="P21" s="203">
        <v>1.41</v>
      </c>
      <c r="Q21" s="203">
        <v>3.39</v>
      </c>
      <c r="R21" s="203">
        <v>6.57</v>
      </c>
      <c r="S21" s="203">
        <v>4.12</v>
      </c>
      <c r="T21" s="203">
        <v>0</v>
      </c>
      <c r="U21" s="203">
        <v>1.77</v>
      </c>
      <c r="V21" s="203">
        <v>0.21</v>
      </c>
      <c r="W21" s="203">
        <v>7.78</v>
      </c>
      <c r="X21" s="203">
        <v>1.5</v>
      </c>
      <c r="Y21" s="203">
        <v>0</v>
      </c>
      <c r="Z21" s="203">
        <v>22.05</v>
      </c>
      <c r="AA21" s="203">
        <v>6.62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23.52</v>
      </c>
      <c r="AH21" s="203">
        <v>0</v>
      </c>
      <c r="AI21" s="203">
        <v>39.14</v>
      </c>
      <c r="AJ21" s="203">
        <v>0</v>
      </c>
      <c r="AK21" s="203">
        <v>11.79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10.57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0.67</v>
      </c>
      <c r="K22" s="203">
        <v>1.4</v>
      </c>
      <c r="L22" s="203">
        <v>295.11</v>
      </c>
      <c r="M22" s="203">
        <v>0.08</v>
      </c>
      <c r="N22" s="203">
        <v>1.2</v>
      </c>
      <c r="O22" s="203">
        <v>0</v>
      </c>
      <c r="P22" s="203">
        <v>1.41</v>
      </c>
      <c r="Q22" s="203">
        <v>3.39</v>
      </c>
      <c r="R22" s="203">
        <v>6.57</v>
      </c>
      <c r="S22" s="203">
        <v>4.12</v>
      </c>
      <c r="T22" s="203">
        <v>0</v>
      </c>
      <c r="U22" s="203">
        <v>1.77</v>
      </c>
      <c r="V22" s="203">
        <v>0.21</v>
      </c>
      <c r="W22" s="203">
        <v>7.78</v>
      </c>
      <c r="X22" s="203">
        <v>1.5</v>
      </c>
      <c r="Y22" s="203">
        <v>0</v>
      </c>
      <c r="Z22" s="203">
        <v>22.05</v>
      </c>
      <c r="AA22" s="203">
        <v>6.62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23.52</v>
      </c>
      <c r="AH22" s="203">
        <v>0</v>
      </c>
      <c r="AI22" s="203">
        <v>39.14</v>
      </c>
      <c r="AJ22" s="203">
        <v>0</v>
      </c>
      <c r="AK22" s="203">
        <v>11.79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10.57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0.67</v>
      </c>
      <c r="K23" s="203">
        <v>1.4</v>
      </c>
      <c r="L23" s="203">
        <v>264.64999999999998</v>
      </c>
      <c r="M23" s="203">
        <v>0.08</v>
      </c>
      <c r="N23" s="203">
        <v>1.2</v>
      </c>
      <c r="O23" s="203">
        <v>0</v>
      </c>
      <c r="P23" s="203">
        <v>1.41</v>
      </c>
      <c r="Q23" s="203">
        <v>3.39</v>
      </c>
      <c r="R23" s="203">
        <v>6.57</v>
      </c>
      <c r="S23" s="203">
        <v>4.13</v>
      </c>
      <c r="T23" s="203">
        <v>0</v>
      </c>
      <c r="U23" s="203">
        <v>1.77</v>
      </c>
      <c r="V23" s="203">
        <v>0.21</v>
      </c>
      <c r="W23" s="203">
        <v>7.78</v>
      </c>
      <c r="X23" s="203">
        <v>1.5</v>
      </c>
      <c r="Y23" s="203">
        <v>0</v>
      </c>
      <c r="Z23" s="203">
        <v>22.05</v>
      </c>
      <c r="AA23" s="203">
        <v>6.62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23.52</v>
      </c>
      <c r="AH23" s="203">
        <v>0</v>
      </c>
      <c r="AI23" s="203">
        <v>39.14</v>
      </c>
      <c r="AJ23" s="203">
        <v>0</v>
      </c>
      <c r="AK23" s="203">
        <v>11.79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10.57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0.67</v>
      </c>
      <c r="K24" s="203">
        <v>1.4</v>
      </c>
      <c r="L24" s="203">
        <v>264.64999999999998</v>
      </c>
      <c r="M24" s="203">
        <v>0.08</v>
      </c>
      <c r="N24" s="203">
        <v>1.2</v>
      </c>
      <c r="O24" s="203">
        <v>0</v>
      </c>
      <c r="P24" s="203">
        <v>1.41</v>
      </c>
      <c r="Q24" s="203">
        <v>3.39</v>
      </c>
      <c r="R24" s="203">
        <v>6.57</v>
      </c>
      <c r="S24" s="203">
        <v>4.13</v>
      </c>
      <c r="T24" s="203">
        <v>0</v>
      </c>
      <c r="U24" s="203">
        <v>1.77</v>
      </c>
      <c r="V24" s="203">
        <v>0.21</v>
      </c>
      <c r="W24" s="203">
        <v>7.78</v>
      </c>
      <c r="X24" s="203">
        <v>1.5</v>
      </c>
      <c r="Y24" s="203">
        <v>0</v>
      </c>
      <c r="Z24" s="203">
        <v>22.05</v>
      </c>
      <c r="AA24" s="203">
        <v>6.62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23.52</v>
      </c>
      <c r="AH24" s="203">
        <v>0</v>
      </c>
      <c r="AI24" s="203">
        <v>39.14</v>
      </c>
      <c r="AJ24" s="203">
        <v>0</v>
      </c>
      <c r="AK24" s="203">
        <v>11.79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10.57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0.67</v>
      </c>
      <c r="K25" s="203">
        <v>1.4</v>
      </c>
      <c r="L25" s="203">
        <v>264.64999999999998</v>
      </c>
      <c r="M25" s="203">
        <v>0.13</v>
      </c>
      <c r="N25" s="203">
        <v>1.2</v>
      </c>
      <c r="O25" s="203">
        <v>0</v>
      </c>
      <c r="P25" s="203">
        <v>1.41</v>
      </c>
      <c r="Q25" s="203">
        <v>3.57</v>
      </c>
      <c r="R25" s="203">
        <v>6.4</v>
      </c>
      <c r="S25" s="203">
        <v>3.96</v>
      </c>
      <c r="T25" s="203">
        <v>0</v>
      </c>
      <c r="U25" s="203">
        <v>1.77</v>
      </c>
      <c r="V25" s="203">
        <v>0.21</v>
      </c>
      <c r="W25" s="203">
        <v>0.35</v>
      </c>
      <c r="X25" s="203">
        <v>1.5</v>
      </c>
      <c r="Y25" s="203">
        <v>0</v>
      </c>
      <c r="Z25" s="203">
        <v>2.0499999999999998</v>
      </c>
      <c r="AA25" s="203">
        <v>6.62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23.52</v>
      </c>
      <c r="AH25" s="203">
        <v>0</v>
      </c>
      <c r="AI25" s="203">
        <v>39.14</v>
      </c>
      <c r="AJ25" s="203">
        <v>0</v>
      </c>
      <c r="AK25" s="203">
        <v>14.31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10.57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0.67</v>
      </c>
      <c r="K26" s="203">
        <v>1.4</v>
      </c>
      <c r="L26" s="203">
        <v>264.64999999999998</v>
      </c>
      <c r="M26" s="203">
        <v>0.13</v>
      </c>
      <c r="N26" s="203">
        <v>1.2</v>
      </c>
      <c r="O26" s="203">
        <v>0</v>
      </c>
      <c r="P26" s="203">
        <v>1.41</v>
      </c>
      <c r="Q26" s="203">
        <v>3.55</v>
      </c>
      <c r="R26" s="203">
        <v>6.4</v>
      </c>
      <c r="S26" s="203">
        <v>3.96</v>
      </c>
      <c r="T26" s="203">
        <v>0</v>
      </c>
      <c r="U26" s="203">
        <v>1.77</v>
      </c>
      <c r="V26" s="203">
        <v>0.21</v>
      </c>
      <c r="W26" s="203">
        <v>0.35</v>
      </c>
      <c r="X26" s="203">
        <v>1.5</v>
      </c>
      <c r="Y26" s="203">
        <v>0</v>
      </c>
      <c r="Z26" s="203">
        <v>2.0499999999999998</v>
      </c>
      <c r="AA26" s="203">
        <v>6.62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23.52</v>
      </c>
      <c r="AH26" s="203">
        <v>0</v>
      </c>
      <c r="AI26" s="203">
        <v>39.14</v>
      </c>
      <c r="AJ26" s="203">
        <v>0</v>
      </c>
      <c r="AK26" s="203">
        <v>14.31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10.57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0.67</v>
      </c>
      <c r="K27" s="203">
        <v>0</v>
      </c>
      <c r="L27" s="203">
        <v>264.64999999999998</v>
      </c>
      <c r="M27" s="203">
        <v>0.47</v>
      </c>
      <c r="N27" s="203">
        <v>4.09</v>
      </c>
      <c r="O27" s="203">
        <v>0</v>
      </c>
      <c r="P27" s="203">
        <v>1.41</v>
      </c>
      <c r="Q27" s="203">
        <v>0</v>
      </c>
      <c r="R27" s="203">
        <v>0</v>
      </c>
      <c r="S27" s="203">
        <v>0</v>
      </c>
      <c r="T27" s="203">
        <v>0</v>
      </c>
      <c r="U27" s="203">
        <v>1.77</v>
      </c>
      <c r="V27" s="203">
        <v>0.21</v>
      </c>
      <c r="W27" s="203">
        <v>0.36</v>
      </c>
      <c r="X27" s="203">
        <v>1.5</v>
      </c>
      <c r="Y27" s="203">
        <v>0</v>
      </c>
      <c r="Z27" s="203">
        <v>2.0499999999999998</v>
      </c>
      <c r="AA27" s="203">
        <v>6.62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23.52</v>
      </c>
      <c r="AH27" s="203">
        <v>0</v>
      </c>
      <c r="AI27" s="203">
        <v>39.14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10.57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0.67</v>
      </c>
      <c r="K28" s="203">
        <v>0</v>
      </c>
      <c r="L28" s="203">
        <v>264.64999999999998</v>
      </c>
      <c r="M28" s="203">
        <v>0.47</v>
      </c>
      <c r="N28" s="203">
        <v>1.2</v>
      </c>
      <c r="O28" s="203">
        <v>0</v>
      </c>
      <c r="P28" s="203">
        <v>1.41</v>
      </c>
      <c r="Q28" s="203">
        <v>0</v>
      </c>
      <c r="R28" s="203">
        <v>0</v>
      </c>
      <c r="S28" s="203">
        <v>0</v>
      </c>
      <c r="T28" s="203">
        <v>0</v>
      </c>
      <c r="U28" s="203">
        <v>1.77</v>
      </c>
      <c r="V28" s="203">
        <v>0.21</v>
      </c>
      <c r="W28" s="203">
        <v>0.36</v>
      </c>
      <c r="X28" s="203">
        <v>1.5</v>
      </c>
      <c r="Y28" s="203">
        <v>0</v>
      </c>
      <c r="Z28" s="203">
        <v>2.0499999999999998</v>
      </c>
      <c r="AA28" s="203">
        <v>6.62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23.52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10.57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0.67</v>
      </c>
      <c r="K29" s="203">
        <v>0</v>
      </c>
      <c r="L29" s="203">
        <v>264.64999999999998</v>
      </c>
      <c r="M29" s="203">
        <v>0.47</v>
      </c>
      <c r="N29" s="203">
        <v>1.2</v>
      </c>
      <c r="O29" s="203">
        <v>0</v>
      </c>
      <c r="P29" s="203">
        <v>1.41</v>
      </c>
      <c r="Q29" s="203">
        <v>0</v>
      </c>
      <c r="R29" s="203">
        <v>0</v>
      </c>
      <c r="S29" s="203">
        <v>0</v>
      </c>
      <c r="T29" s="203">
        <v>0</v>
      </c>
      <c r="U29" s="203">
        <v>1.77</v>
      </c>
      <c r="V29" s="203">
        <v>0.21</v>
      </c>
      <c r="W29" s="203">
        <v>0.36</v>
      </c>
      <c r="X29" s="203">
        <v>1.5</v>
      </c>
      <c r="Y29" s="203">
        <v>0</v>
      </c>
      <c r="Z29" s="203">
        <v>2.0499999999999998</v>
      </c>
      <c r="AA29" s="203">
        <v>6.62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23.52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10.57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0.67</v>
      </c>
      <c r="K30" s="203">
        <v>0</v>
      </c>
      <c r="L30" s="203">
        <v>264.64999999999998</v>
      </c>
      <c r="M30" s="203">
        <v>0.47</v>
      </c>
      <c r="N30" s="203">
        <v>1.2</v>
      </c>
      <c r="O30" s="203">
        <v>0</v>
      </c>
      <c r="P30" s="203">
        <v>1.41</v>
      </c>
      <c r="Q30" s="203">
        <v>0</v>
      </c>
      <c r="R30" s="203">
        <v>0</v>
      </c>
      <c r="S30" s="203">
        <v>0</v>
      </c>
      <c r="T30" s="203">
        <v>0</v>
      </c>
      <c r="U30" s="203">
        <v>1.77</v>
      </c>
      <c r="V30" s="203">
        <v>0.21</v>
      </c>
      <c r="W30" s="203">
        <v>0.36</v>
      </c>
      <c r="X30" s="203">
        <v>1.5</v>
      </c>
      <c r="Y30" s="203">
        <v>0</v>
      </c>
      <c r="Z30" s="203">
        <v>2.0499999999999998</v>
      </c>
      <c r="AA30" s="203">
        <v>6.62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23.52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10.57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0.67</v>
      </c>
      <c r="K31" s="203">
        <v>0</v>
      </c>
      <c r="L31" s="203">
        <v>264.64999999999998</v>
      </c>
      <c r="M31" s="203">
        <v>0.47</v>
      </c>
      <c r="N31" s="203">
        <v>1.2</v>
      </c>
      <c r="O31" s="203">
        <v>0</v>
      </c>
      <c r="P31" s="203">
        <v>1.41</v>
      </c>
      <c r="Q31" s="203">
        <v>0</v>
      </c>
      <c r="R31" s="203">
        <v>0</v>
      </c>
      <c r="S31" s="203">
        <v>0</v>
      </c>
      <c r="T31" s="203">
        <v>0</v>
      </c>
      <c r="U31" s="203">
        <v>1.77</v>
      </c>
      <c r="V31" s="203">
        <v>0.21</v>
      </c>
      <c r="W31" s="203">
        <v>0.35</v>
      </c>
      <c r="X31" s="203">
        <v>1.5</v>
      </c>
      <c r="Y31" s="203">
        <v>0</v>
      </c>
      <c r="Z31" s="203">
        <v>2.0499999999999998</v>
      </c>
      <c r="AA31" s="203">
        <v>6.62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23.52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10.57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0.67</v>
      </c>
      <c r="K32" s="203">
        <v>0</v>
      </c>
      <c r="L32" s="203">
        <v>264.64999999999998</v>
      </c>
      <c r="M32" s="203">
        <v>0.47</v>
      </c>
      <c r="N32" s="203">
        <v>1.2</v>
      </c>
      <c r="O32" s="203">
        <v>0</v>
      </c>
      <c r="P32" s="203">
        <v>1.41</v>
      </c>
      <c r="Q32" s="203">
        <v>0</v>
      </c>
      <c r="R32" s="203">
        <v>0</v>
      </c>
      <c r="S32" s="203">
        <v>0</v>
      </c>
      <c r="T32" s="203">
        <v>0</v>
      </c>
      <c r="U32" s="203">
        <v>1.77</v>
      </c>
      <c r="V32" s="203">
        <v>0.21</v>
      </c>
      <c r="W32" s="203">
        <v>0.35</v>
      </c>
      <c r="X32" s="203">
        <v>1.5</v>
      </c>
      <c r="Y32" s="203">
        <v>0</v>
      </c>
      <c r="Z32" s="203">
        <v>2.0499999999999998</v>
      </c>
      <c r="AA32" s="203">
        <v>6.62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23.52</v>
      </c>
      <c r="AH32" s="203">
        <v>0</v>
      </c>
      <c r="AI32" s="203">
        <v>39.14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10.57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0.67</v>
      </c>
      <c r="K33" s="203">
        <v>2.95</v>
      </c>
      <c r="L33" s="203">
        <v>264.64999999999998</v>
      </c>
      <c r="M33" s="203">
        <v>0.47</v>
      </c>
      <c r="N33" s="203">
        <v>1.2</v>
      </c>
      <c r="O33" s="203">
        <v>0</v>
      </c>
      <c r="P33" s="203">
        <v>1.41</v>
      </c>
      <c r="Q33" s="203">
        <v>0</v>
      </c>
      <c r="R33" s="203">
        <v>0</v>
      </c>
      <c r="S33" s="203">
        <v>0</v>
      </c>
      <c r="T33" s="203">
        <v>0</v>
      </c>
      <c r="U33" s="203">
        <v>1.77</v>
      </c>
      <c r="V33" s="203">
        <v>0.21</v>
      </c>
      <c r="W33" s="203">
        <v>0</v>
      </c>
      <c r="X33" s="203">
        <v>1.5</v>
      </c>
      <c r="Y33" s="203">
        <v>0</v>
      </c>
      <c r="Z33" s="203">
        <v>2.0499999999999998</v>
      </c>
      <c r="AA33" s="203">
        <v>6.62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23.52</v>
      </c>
      <c r="AH33" s="203">
        <v>0</v>
      </c>
      <c r="AI33" s="203">
        <v>39.14</v>
      </c>
      <c r="AJ33" s="203">
        <v>0</v>
      </c>
      <c r="AK33" s="203">
        <v>12.84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10.57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0.67</v>
      </c>
      <c r="K34" s="203">
        <v>2.95</v>
      </c>
      <c r="L34" s="203">
        <v>264.64999999999998</v>
      </c>
      <c r="M34" s="203">
        <v>0.47</v>
      </c>
      <c r="N34" s="203">
        <v>1.2</v>
      </c>
      <c r="O34" s="203">
        <v>0</v>
      </c>
      <c r="P34" s="203">
        <v>1.41</v>
      </c>
      <c r="Q34" s="203">
        <v>0</v>
      </c>
      <c r="R34" s="203">
        <v>0</v>
      </c>
      <c r="S34" s="203">
        <v>0</v>
      </c>
      <c r="T34" s="203">
        <v>0</v>
      </c>
      <c r="U34" s="203">
        <v>1.77</v>
      </c>
      <c r="V34" s="203">
        <v>0.21</v>
      </c>
      <c r="W34" s="203">
        <v>0</v>
      </c>
      <c r="X34" s="203">
        <v>1.5</v>
      </c>
      <c r="Y34" s="203">
        <v>0</v>
      </c>
      <c r="Z34" s="203">
        <v>2.0499999999999998</v>
      </c>
      <c r="AA34" s="203">
        <v>6.62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23.52</v>
      </c>
      <c r="AH34" s="203">
        <v>0</v>
      </c>
      <c r="AI34" s="203">
        <v>39.14</v>
      </c>
      <c r="AJ34" s="203">
        <v>0</v>
      </c>
      <c r="AK34" s="203">
        <v>12.84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10.57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0.67</v>
      </c>
      <c r="K35" s="203">
        <v>2.95</v>
      </c>
      <c r="L35" s="203">
        <v>264.64999999999998</v>
      </c>
      <c r="M35" s="203">
        <v>0.47</v>
      </c>
      <c r="N35" s="203">
        <v>1.2</v>
      </c>
      <c r="O35" s="203">
        <v>0</v>
      </c>
      <c r="P35" s="203">
        <v>1.41</v>
      </c>
      <c r="Q35" s="203">
        <v>3.55</v>
      </c>
      <c r="R35" s="203">
        <v>6.4</v>
      </c>
      <c r="S35" s="203">
        <v>3.95</v>
      </c>
      <c r="T35" s="203">
        <v>0</v>
      </c>
      <c r="U35" s="203">
        <v>1.77</v>
      </c>
      <c r="V35" s="203">
        <v>0</v>
      </c>
      <c r="W35" s="203">
        <v>0</v>
      </c>
      <c r="X35" s="203">
        <v>1.5</v>
      </c>
      <c r="Y35" s="203">
        <v>0</v>
      </c>
      <c r="Z35" s="203">
        <v>2.0499999999999998</v>
      </c>
      <c r="AA35" s="203">
        <v>6.62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23.52</v>
      </c>
      <c r="AH35" s="203">
        <v>0</v>
      </c>
      <c r="AI35" s="203">
        <v>39.14</v>
      </c>
      <c r="AJ35" s="203">
        <v>0</v>
      </c>
      <c r="AK35" s="203">
        <v>11.79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10.57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0.67</v>
      </c>
      <c r="K36" s="203">
        <v>2.95</v>
      </c>
      <c r="L36" s="203">
        <v>264.64999999999998</v>
      </c>
      <c r="M36" s="203">
        <v>0.47</v>
      </c>
      <c r="N36" s="203">
        <v>1.2</v>
      </c>
      <c r="O36" s="203">
        <v>0</v>
      </c>
      <c r="P36" s="203">
        <v>1.41</v>
      </c>
      <c r="Q36" s="203">
        <v>3.55</v>
      </c>
      <c r="R36" s="203">
        <v>6.4</v>
      </c>
      <c r="S36" s="203">
        <v>3.95</v>
      </c>
      <c r="T36" s="203">
        <v>0</v>
      </c>
      <c r="U36" s="203">
        <v>1.77</v>
      </c>
      <c r="V36" s="203">
        <v>0.21</v>
      </c>
      <c r="W36" s="203">
        <v>0</v>
      </c>
      <c r="X36" s="203">
        <v>1.5</v>
      </c>
      <c r="Y36" s="203">
        <v>0</v>
      </c>
      <c r="Z36" s="203">
        <v>2.0499999999999998</v>
      </c>
      <c r="AA36" s="203">
        <v>6.62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23.52</v>
      </c>
      <c r="AH36" s="203">
        <v>0</v>
      </c>
      <c r="AI36" s="203">
        <v>39.14</v>
      </c>
      <c r="AJ36" s="203">
        <v>0</v>
      </c>
      <c r="AK36" s="203">
        <v>11.79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10.57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0.67</v>
      </c>
      <c r="K37" s="203">
        <v>2.95</v>
      </c>
      <c r="L37" s="203">
        <v>264.64999999999998</v>
      </c>
      <c r="M37" s="203">
        <v>0.47</v>
      </c>
      <c r="N37" s="203">
        <v>1.2</v>
      </c>
      <c r="O37" s="203">
        <v>0</v>
      </c>
      <c r="P37" s="203">
        <v>1.41</v>
      </c>
      <c r="Q37" s="203">
        <v>3.55</v>
      </c>
      <c r="R37" s="203">
        <v>6.4</v>
      </c>
      <c r="S37" s="203">
        <v>3.95</v>
      </c>
      <c r="T37" s="203">
        <v>0</v>
      </c>
      <c r="U37" s="203">
        <v>1.77</v>
      </c>
      <c r="V37" s="203">
        <v>4.43</v>
      </c>
      <c r="W37" s="203">
        <v>5.25</v>
      </c>
      <c r="X37" s="203">
        <v>28.82</v>
      </c>
      <c r="Y37" s="203">
        <v>0</v>
      </c>
      <c r="Z37" s="203">
        <v>22.05</v>
      </c>
      <c r="AA37" s="203">
        <v>6.62</v>
      </c>
      <c r="AB37" s="203">
        <v>0</v>
      </c>
      <c r="AC37" s="203">
        <v>15.86</v>
      </c>
      <c r="AD37" s="203">
        <v>0</v>
      </c>
      <c r="AE37" s="203">
        <v>0</v>
      </c>
      <c r="AF37" s="203">
        <v>0</v>
      </c>
      <c r="AG37" s="203">
        <v>23.52</v>
      </c>
      <c r="AH37" s="203">
        <v>0</v>
      </c>
      <c r="AI37" s="203">
        <v>39.14</v>
      </c>
      <c r="AJ37" s="203">
        <v>0</v>
      </c>
      <c r="AK37" s="203">
        <v>11.79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10.57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0.67</v>
      </c>
      <c r="K38" s="203">
        <v>2.95</v>
      </c>
      <c r="L38" s="203">
        <v>264.64999999999998</v>
      </c>
      <c r="M38" s="203">
        <v>0.47</v>
      </c>
      <c r="N38" s="203">
        <v>1.2</v>
      </c>
      <c r="O38" s="203">
        <v>0</v>
      </c>
      <c r="P38" s="203">
        <v>1.41</v>
      </c>
      <c r="Q38" s="203">
        <v>3.55</v>
      </c>
      <c r="R38" s="203">
        <v>6.4</v>
      </c>
      <c r="S38" s="203">
        <v>3.95</v>
      </c>
      <c r="T38" s="203">
        <v>0</v>
      </c>
      <c r="U38" s="203">
        <v>1.77</v>
      </c>
      <c r="V38" s="203">
        <v>4.43</v>
      </c>
      <c r="W38" s="203">
        <v>5.25</v>
      </c>
      <c r="X38" s="203">
        <v>28.82</v>
      </c>
      <c r="Y38" s="203">
        <v>0</v>
      </c>
      <c r="Z38" s="203">
        <v>22.05</v>
      </c>
      <c r="AA38" s="203">
        <v>6.62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23.52</v>
      </c>
      <c r="AH38" s="203">
        <v>0</v>
      </c>
      <c r="AI38" s="203">
        <v>39.14</v>
      </c>
      <c r="AJ38" s="203">
        <v>0</v>
      </c>
      <c r="AK38" s="203">
        <v>11.79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10.57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0.67</v>
      </c>
      <c r="K39" s="203">
        <v>2.95</v>
      </c>
      <c r="L39" s="203">
        <v>264.64999999999998</v>
      </c>
      <c r="M39" s="203">
        <v>0.13</v>
      </c>
      <c r="N39" s="203">
        <v>1.2</v>
      </c>
      <c r="O39" s="203">
        <v>0</v>
      </c>
      <c r="P39" s="203">
        <v>1.41</v>
      </c>
      <c r="Q39" s="203">
        <v>3.55</v>
      </c>
      <c r="R39" s="203">
        <v>6.4</v>
      </c>
      <c r="S39" s="203">
        <v>3.95</v>
      </c>
      <c r="T39" s="203">
        <v>0</v>
      </c>
      <c r="U39" s="203">
        <v>1.77</v>
      </c>
      <c r="V39" s="203">
        <v>0.21</v>
      </c>
      <c r="W39" s="203">
        <v>0</v>
      </c>
      <c r="X39" s="203">
        <v>1.5</v>
      </c>
      <c r="Y39" s="203">
        <v>0</v>
      </c>
      <c r="Z39" s="203">
        <v>22.05</v>
      </c>
      <c r="AA39" s="203">
        <v>6.62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23.52</v>
      </c>
      <c r="AH39" s="203">
        <v>0</v>
      </c>
      <c r="AI39" s="203">
        <v>39.14</v>
      </c>
      <c r="AJ39" s="203">
        <v>0</v>
      </c>
      <c r="AK39" s="203">
        <v>11.79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10.57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0.67</v>
      </c>
      <c r="K40" s="203">
        <v>2.95</v>
      </c>
      <c r="L40" s="203">
        <v>264.64999999999998</v>
      </c>
      <c r="M40" s="203">
        <v>0.13</v>
      </c>
      <c r="N40" s="203">
        <v>1.2</v>
      </c>
      <c r="O40" s="203">
        <v>0</v>
      </c>
      <c r="P40" s="203">
        <v>1.41</v>
      </c>
      <c r="Q40" s="203">
        <v>3.55</v>
      </c>
      <c r="R40" s="203">
        <v>6.4</v>
      </c>
      <c r="S40" s="203">
        <v>3.95</v>
      </c>
      <c r="T40" s="203">
        <v>0</v>
      </c>
      <c r="U40" s="203">
        <v>1.77</v>
      </c>
      <c r="V40" s="203">
        <v>0.21</v>
      </c>
      <c r="W40" s="203">
        <v>0</v>
      </c>
      <c r="X40" s="203">
        <v>1.5</v>
      </c>
      <c r="Y40" s="203">
        <v>0</v>
      </c>
      <c r="Z40" s="203">
        <v>2.0499999999999998</v>
      </c>
      <c r="AA40" s="203">
        <v>6.62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23.52</v>
      </c>
      <c r="AH40" s="203">
        <v>0</v>
      </c>
      <c r="AI40" s="203">
        <v>39.14</v>
      </c>
      <c r="AJ40" s="203">
        <v>0</v>
      </c>
      <c r="AK40" s="203">
        <v>11.79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10.57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0.67</v>
      </c>
      <c r="K41" s="203">
        <v>2.95</v>
      </c>
      <c r="L41" s="203">
        <v>264.64999999999998</v>
      </c>
      <c r="M41" s="203">
        <v>0.08</v>
      </c>
      <c r="N41" s="203">
        <v>1.2</v>
      </c>
      <c r="O41" s="203">
        <v>0</v>
      </c>
      <c r="P41" s="203">
        <v>1.41</v>
      </c>
      <c r="Q41" s="203">
        <v>0</v>
      </c>
      <c r="R41" s="203">
        <v>0</v>
      </c>
      <c r="S41" s="203">
        <v>0</v>
      </c>
      <c r="T41" s="203">
        <v>0</v>
      </c>
      <c r="U41" s="203">
        <v>1.77</v>
      </c>
      <c r="V41" s="203">
        <v>0.21</v>
      </c>
      <c r="W41" s="203">
        <v>0.35</v>
      </c>
      <c r="X41" s="203">
        <v>1.5</v>
      </c>
      <c r="Y41" s="203">
        <v>0</v>
      </c>
      <c r="Z41" s="203">
        <v>2.0499999999999998</v>
      </c>
      <c r="AA41" s="203">
        <v>6.62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23.52</v>
      </c>
      <c r="AH41" s="203">
        <v>0</v>
      </c>
      <c r="AI41" s="203">
        <v>39.14</v>
      </c>
      <c r="AJ41" s="203">
        <v>0</v>
      </c>
      <c r="AK41" s="203">
        <v>11.79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10.57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0.67</v>
      </c>
      <c r="K42" s="203">
        <v>0.1</v>
      </c>
      <c r="L42" s="203">
        <v>264.64999999999998</v>
      </c>
      <c r="M42" s="203">
        <v>0.08</v>
      </c>
      <c r="N42" s="203">
        <v>1.2</v>
      </c>
      <c r="O42" s="203">
        <v>0</v>
      </c>
      <c r="P42" s="203">
        <v>1.41</v>
      </c>
      <c r="Q42" s="203">
        <v>0</v>
      </c>
      <c r="R42" s="203">
        <v>0</v>
      </c>
      <c r="S42" s="203">
        <v>0</v>
      </c>
      <c r="T42" s="203">
        <v>0</v>
      </c>
      <c r="U42" s="203">
        <v>1.77</v>
      </c>
      <c r="V42" s="203">
        <v>0.21</v>
      </c>
      <c r="W42" s="203">
        <v>0.35</v>
      </c>
      <c r="X42" s="203">
        <v>1.5</v>
      </c>
      <c r="Y42" s="203">
        <v>0</v>
      </c>
      <c r="Z42" s="203">
        <v>2.0499999999999998</v>
      </c>
      <c r="AA42" s="203">
        <v>6.62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23.52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10.57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0.67</v>
      </c>
      <c r="K43" s="203">
        <v>0.1</v>
      </c>
      <c r="L43" s="203">
        <v>209.54</v>
      </c>
      <c r="M43" s="203">
        <v>0.47</v>
      </c>
      <c r="N43" s="203">
        <v>1.2</v>
      </c>
      <c r="O43" s="203">
        <v>0</v>
      </c>
      <c r="P43" s="203">
        <v>1.41</v>
      </c>
      <c r="Q43" s="203">
        <v>0</v>
      </c>
      <c r="R43" s="203">
        <v>0</v>
      </c>
      <c r="S43" s="203">
        <v>0</v>
      </c>
      <c r="T43" s="203">
        <v>0</v>
      </c>
      <c r="U43" s="203">
        <v>1.77</v>
      </c>
      <c r="V43" s="203">
        <v>0.21</v>
      </c>
      <c r="W43" s="203">
        <v>0.35</v>
      </c>
      <c r="X43" s="203">
        <v>1.5</v>
      </c>
      <c r="Y43" s="203">
        <v>0</v>
      </c>
      <c r="Z43" s="203">
        <v>2.0499999999999998</v>
      </c>
      <c r="AA43" s="203">
        <v>0</v>
      </c>
      <c r="AB43" s="203">
        <v>0</v>
      </c>
      <c r="AC43" s="203">
        <v>15.86</v>
      </c>
      <c r="AD43" s="203">
        <v>0</v>
      </c>
      <c r="AE43" s="203">
        <v>0</v>
      </c>
      <c r="AF43" s="203">
        <v>0</v>
      </c>
      <c r="AG43" s="203">
        <v>23.52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10.57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0.67</v>
      </c>
      <c r="K44" s="203">
        <v>0.1</v>
      </c>
      <c r="L44" s="203">
        <v>180.53</v>
      </c>
      <c r="M44" s="203">
        <v>0.47</v>
      </c>
      <c r="N44" s="203">
        <v>1.2</v>
      </c>
      <c r="O44" s="203">
        <v>0</v>
      </c>
      <c r="P44" s="203">
        <v>1.41</v>
      </c>
      <c r="Q44" s="203">
        <v>0</v>
      </c>
      <c r="R44" s="203">
        <v>0</v>
      </c>
      <c r="S44" s="203">
        <v>0</v>
      </c>
      <c r="T44" s="203">
        <v>0</v>
      </c>
      <c r="U44" s="203">
        <v>1.77</v>
      </c>
      <c r="V44" s="203">
        <v>0.21</v>
      </c>
      <c r="W44" s="203">
        <v>0.35</v>
      </c>
      <c r="X44" s="203">
        <v>1.5</v>
      </c>
      <c r="Y44" s="203">
        <v>0</v>
      </c>
      <c r="Z44" s="203">
        <v>2.0499999999999998</v>
      </c>
      <c r="AA44" s="203">
        <v>0</v>
      </c>
      <c r="AB44" s="203">
        <v>0</v>
      </c>
      <c r="AC44" s="203">
        <v>16.11</v>
      </c>
      <c r="AD44" s="203">
        <v>0</v>
      </c>
      <c r="AE44" s="203">
        <v>0</v>
      </c>
      <c r="AF44" s="203">
        <v>0</v>
      </c>
      <c r="AG44" s="203">
        <v>23.52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10.57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0.67</v>
      </c>
      <c r="K45" s="203">
        <v>0</v>
      </c>
      <c r="L45" s="203">
        <v>180.53</v>
      </c>
      <c r="M45" s="203">
        <v>0.47</v>
      </c>
      <c r="N45" s="203">
        <v>1.2</v>
      </c>
      <c r="O45" s="203">
        <v>0</v>
      </c>
      <c r="P45" s="203">
        <v>1.41</v>
      </c>
      <c r="Q45" s="203">
        <v>0</v>
      </c>
      <c r="R45" s="203">
        <v>0</v>
      </c>
      <c r="S45" s="203">
        <v>0</v>
      </c>
      <c r="T45" s="203">
        <v>0</v>
      </c>
      <c r="U45" s="203">
        <v>1.77</v>
      </c>
      <c r="V45" s="203">
        <v>0.21</v>
      </c>
      <c r="W45" s="203">
        <v>0.35</v>
      </c>
      <c r="X45" s="203">
        <v>1.5</v>
      </c>
      <c r="Y45" s="203">
        <v>0</v>
      </c>
      <c r="Z45" s="203">
        <v>2.0499999999999998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23.52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10.57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0.67</v>
      </c>
      <c r="K46" s="203">
        <v>0</v>
      </c>
      <c r="L46" s="203">
        <v>180.53</v>
      </c>
      <c r="M46" s="203">
        <v>0.47</v>
      </c>
      <c r="N46" s="203">
        <v>1.2</v>
      </c>
      <c r="O46" s="203">
        <v>0</v>
      </c>
      <c r="P46" s="203">
        <v>1.41</v>
      </c>
      <c r="Q46" s="203">
        <v>0</v>
      </c>
      <c r="R46" s="203">
        <v>0</v>
      </c>
      <c r="S46" s="203">
        <v>0</v>
      </c>
      <c r="T46" s="203">
        <v>0</v>
      </c>
      <c r="U46" s="203">
        <v>1.77</v>
      </c>
      <c r="V46" s="203">
        <v>0.21</v>
      </c>
      <c r="W46" s="203">
        <v>0.35</v>
      </c>
      <c r="X46" s="203">
        <v>1.5</v>
      </c>
      <c r="Y46" s="203">
        <v>0</v>
      </c>
      <c r="Z46" s="203">
        <v>2.0499999999999998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23.52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10.57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0.67</v>
      </c>
      <c r="K47" s="203">
        <v>0</v>
      </c>
      <c r="L47" s="203">
        <v>161.19</v>
      </c>
      <c r="M47" s="203">
        <v>0.47</v>
      </c>
      <c r="N47" s="203">
        <v>1.2</v>
      </c>
      <c r="O47" s="203">
        <v>0</v>
      </c>
      <c r="P47" s="203">
        <v>1.41</v>
      </c>
      <c r="Q47" s="203">
        <v>0</v>
      </c>
      <c r="R47" s="203">
        <v>0</v>
      </c>
      <c r="S47" s="203">
        <v>0</v>
      </c>
      <c r="T47" s="203">
        <v>0</v>
      </c>
      <c r="U47" s="203">
        <v>1.77</v>
      </c>
      <c r="V47" s="203">
        <v>0.21</v>
      </c>
      <c r="W47" s="203">
        <v>0.35</v>
      </c>
      <c r="X47" s="203">
        <v>1.5</v>
      </c>
      <c r="Y47" s="203">
        <v>0</v>
      </c>
      <c r="Z47" s="203">
        <v>2.0499999999999998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23.52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10.57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0.67</v>
      </c>
      <c r="K48" s="203">
        <v>0</v>
      </c>
      <c r="L48" s="203">
        <v>161.19</v>
      </c>
      <c r="M48" s="203">
        <v>0.47</v>
      </c>
      <c r="N48" s="203">
        <v>1.2</v>
      </c>
      <c r="O48" s="203">
        <v>0</v>
      </c>
      <c r="P48" s="203">
        <v>1.41</v>
      </c>
      <c r="Q48" s="203">
        <v>0</v>
      </c>
      <c r="R48" s="203">
        <v>0</v>
      </c>
      <c r="S48" s="203">
        <v>0</v>
      </c>
      <c r="T48" s="203">
        <v>0</v>
      </c>
      <c r="U48" s="203">
        <v>1.77</v>
      </c>
      <c r="V48" s="203">
        <v>0.21</v>
      </c>
      <c r="W48" s="203">
        <v>0.35</v>
      </c>
      <c r="X48" s="203">
        <v>1.5</v>
      </c>
      <c r="Y48" s="203">
        <v>0</v>
      </c>
      <c r="Z48" s="203">
        <v>2.0499999999999998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23.52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10.57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0.67</v>
      </c>
      <c r="K49" s="203">
        <v>0</v>
      </c>
      <c r="L49" s="203">
        <v>161.19</v>
      </c>
      <c r="M49" s="203">
        <v>0.47</v>
      </c>
      <c r="N49" s="203">
        <v>1.2</v>
      </c>
      <c r="O49" s="203">
        <v>0</v>
      </c>
      <c r="P49" s="203">
        <v>1.41</v>
      </c>
      <c r="Q49" s="203">
        <v>0</v>
      </c>
      <c r="R49" s="203">
        <v>0</v>
      </c>
      <c r="S49" s="203">
        <v>0.05</v>
      </c>
      <c r="T49" s="203">
        <v>0</v>
      </c>
      <c r="U49" s="203">
        <v>1.77</v>
      </c>
      <c r="V49" s="203">
        <v>0.21</v>
      </c>
      <c r="W49" s="203">
        <v>0.35</v>
      </c>
      <c r="X49" s="203">
        <v>1.5</v>
      </c>
      <c r="Y49" s="203">
        <v>0</v>
      </c>
      <c r="Z49" s="203">
        <v>2.0499999999999998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23.52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10.57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0.67</v>
      </c>
      <c r="K50" s="203">
        <v>0</v>
      </c>
      <c r="L50" s="203">
        <v>161.19</v>
      </c>
      <c r="M50" s="203">
        <v>0.47</v>
      </c>
      <c r="N50" s="203">
        <v>1.2</v>
      </c>
      <c r="O50" s="203">
        <v>0</v>
      </c>
      <c r="P50" s="203">
        <v>1.41</v>
      </c>
      <c r="Q50" s="203">
        <v>0</v>
      </c>
      <c r="R50" s="203">
        <v>0</v>
      </c>
      <c r="S50" s="203">
        <v>0.05</v>
      </c>
      <c r="T50" s="203">
        <v>0</v>
      </c>
      <c r="U50" s="203">
        <v>1.77</v>
      </c>
      <c r="V50" s="203">
        <v>0.21</v>
      </c>
      <c r="W50" s="203">
        <v>0.35</v>
      </c>
      <c r="X50" s="203">
        <v>1.5</v>
      </c>
      <c r="Y50" s="203">
        <v>0</v>
      </c>
      <c r="Z50" s="203">
        <v>2.0499999999999998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23.52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10.57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0.67</v>
      </c>
      <c r="K51" s="203">
        <v>0</v>
      </c>
      <c r="L51" s="203">
        <v>256.93</v>
      </c>
      <c r="M51" s="203">
        <v>0.47</v>
      </c>
      <c r="N51" s="203">
        <v>1.2</v>
      </c>
      <c r="O51" s="203">
        <v>0</v>
      </c>
      <c r="P51" s="203">
        <v>1.41</v>
      </c>
      <c r="Q51" s="203">
        <v>0</v>
      </c>
      <c r="R51" s="203">
        <v>0</v>
      </c>
      <c r="S51" s="203">
        <v>0</v>
      </c>
      <c r="T51" s="203">
        <v>0</v>
      </c>
      <c r="U51" s="203">
        <v>1.77</v>
      </c>
      <c r="V51" s="203">
        <v>0.21</v>
      </c>
      <c r="W51" s="203">
        <v>0.36</v>
      </c>
      <c r="X51" s="203">
        <v>1.5</v>
      </c>
      <c r="Y51" s="203">
        <v>0</v>
      </c>
      <c r="Z51" s="203">
        <v>2.0499999999999998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23.52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10.57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0.67</v>
      </c>
      <c r="K52" s="203">
        <v>0</v>
      </c>
      <c r="L52" s="203">
        <v>263.68</v>
      </c>
      <c r="M52" s="203">
        <v>0.47</v>
      </c>
      <c r="N52" s="203">
        <v>1.2</v>
      </c>
      <c r="O52" s="203">
        <v>0</v>
      </c>
      <c r="P52" s="203">
        <v>1.41</v>
      </c>
      <c r="Q52" s="203">
        <v>0</v>
      </c>
      <c r="R52" s="203">
        <v>0</v>
      </c>
      <c r="S52" s="203">
        <v>0</v>
      </c>
      <c r="T52" s="203">
        <v>0</v>
      </c>
      <c r="U52" s="203">
        <v>1.77</v>
      </c>
      <c r="V52" s="203">
        <v>0.21</v>
      </c>
      <c r="W52" s="203">
        <v>0.36</v>
      </c>
      <c r="X52" s="203">
        <v>1.5</v>
      </c>
      <c r="Y52" s="203">
        <v>0</v>
      </c>
      <c r="Z52" s="203">
        <v>2.0499999999999998</v>
      </c>
      <c r="AA52" s="203">
        <v>0</v>
      </c>
      <c r="AB52" s="203">
        <v>0</v>
      </c>
      <c r="AC52" s="203">
        <v>16.11</v>
      </c>
      <c r="AD52" s="203">
        <v>0</v>
      </c>
      <c r="AE52" s="203">
        <v>0</v>
      </c>
      <c r="AF52" s="203">
        <v>0</v>
      </c>
      <c r="AG52" s="203">
        <v>23.52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10.57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0.67</v>
      </c>
      <c r="K53" s="203">
        <v>0</v>
      </c>
      <c r="L53" s="203">
        <v>263.69</v>
      </c>
      <c r="M53" s="203">
        <v>0</v>
      </c>
      <c r="N53" s="203">
        <v>1.2</v>
      </c>
      <c r="O53" s="203">
        <v>0</v>
      </c>
      <c r="P53" s="203">
        <v>1.42</v>
      </c>
      <c r="Q53" s="203">
        <v>0</v>
      </c>
      <c r="R53" s="203">
        <v>0</v>
      </c>
      <c r="S53" s="203">
        <v>0</v>
      </c>
      <c r="T53" s="203">
        <v>0</v>
      </c>
      <c r="U53" s="203">
        <v>1.77</v>
      </c>
      <c r="V53" s="203">
        <v>0.21</v>
      </c>
      <c r="W53" s="203">
        <v>0.35</v>
      </c>
      <c r="X53" s="203">
        <v>1.5</v>
      </c>
      <c r="Y53" s="203">
        <v>0</v>
      </c>
      <c r="Z53" s="203">
        <v>2.0499999999999998</v>
      </c>
      <c r="AA53" s="203">
        <v>0</v>
      </c>
      <c r="AB53" s="203">
        <v>0</v>
      </c>
      <c r="AC53" s="203">
        <v>16.11</v>
      </c>
      <c r="AD53" s="203">
        <v>0</v>
      </c>
      <c r="AE53" s="203">
        <v>0</v>
      </c>
      <c r="AF53" s="203">
        <v>0</v>
      </c>
      <c r="AG53" s="203">
        <v>23.52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10.57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0.67</v>
      </c>
      <c r="K54" s="203">
        <v>0</v>
      </c>
      <c r="L54" s="203">
        <v>263.69</v>
      </c>
      <c r="M54" s="203">
        <v>0</v>
      </c>
      <c r="N54" s="203">
        <v>1.2</v>
      </c>
      <c r="O54" s="203">
        <v>0</v>
      </c>
      <c r="P54" s="203">
        <v>1.41</v>
      </c>
      <c r="Q54" s="203">
        <v>0</v>
      </c>
      <c r="R54" s="203">
        <v>0</v>
      </c>
      <c r="S54" s="203">
        <v>0</v>
      </c>
      <c r="T54" s="203">
        <v>0</v>
      </c>
      <c r="U54" s="203">
        <v>1.77</v>
      </c>
      <c r="V54" s="203">
        <v>0.21</v>
      </c>
      <c r="W54" s="203">
        <v>0.36</v>
      </c>
      <c r="X54" s="203">
        <v>1.5</v>
      </c>
      <c r="Y54" s="203">
        <v>0</v>
      </c>
      <c r="Z54" s="203">
        <v>2.0499999999999998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23.52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10.57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0.67</v>
      </c>
      <c r="K55" s="203">
        <v>0</v>
      </c>
      <c r="L55" s="203">
        <v>263.68</v>
      </c>
      <c r="M55" s="203">
        <v>0</v>
      </c>
      <c r="N55" s="203">
        <v>1.2</v>
      </c>
      <c r="O55" s="203">
        <v>0</v>
      </c>
      <c r="P55" s="203">
        <v>1.41</v>
      </c>
      <c r="Q55" s="203">
        <v>0</v>
      </c>
      <c r="R55" s="203">
        <v>0</v>
      </c>
      <c r="S55" s="203">
        <v>0</v>
      </c>
      <c r="T55" s="203">
        <v>0</v>
      </c>
      <c r="U55" s="203">
        <v>1.77</v>
      </c>
      <c r="V55" s="203">
        <v>0.21</v>
      </c>
      <c r="W55" s="203">
        <v>0.36</v>
      </c>
      <c r="X55" s="203">
        <v>1.5</v>
      </c>
      <c r="Y55" s="203">
        <v>0</v>
      </c>
      <c r="Z55" s="203">
        <v>0</v>
      </c>
      <c r="AA55" s="203">
        <v>6.62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23.52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10.57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0.67</v>
      </c>
      <c r="K56" s="203">
        <v>0</v>
      </c>
      <c r="L56" s="203">
        <v>263.68</v>
      </c>
      <c r="M56" s="203">
        <v>0</v>
      </c>
      <c r="N56" s="203">
        <v>1.2</v>
      </c>
      <c r="O56" s="203">
        <v>0</v>
      </c>
      <c r="P56" s="203">
        <v>1.41</v>
      </c>
      <c r="Q56" s="203">
        <v>0</v>
      </c>
      <c r="R56" s="203">
        <v>0</v>
      </c>
      <c r="S56" s="203">
        <v>0</v>
      </c>
      <c r="T56" s="203">
        <v>0</v>
      </c>
      <c r="U56" s="203">
        <v>1.77</v>
      </c>
      <c r="V56" s="203">
        <v>0.21</v>
      </c>
      <c r="W56" s="203">
        <v>0.36</v>
      </c>
      <c r="X56" s="203">
        <v>1.5</v>
      </c>
      <c r="Y56" s="203">
        <v>0</v>
      </c>
      <c r="Z56" s="203">
        <v>0</v>
      </c>
      <c r="AA56" s="203">
        <v>6.62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23.52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10.57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0.67</v>
      </c>
      <c r="K57" s="203">
        <v>0</v>
      </c>
      <c r="L57" s="203">
        <v>263.68</v>
      </c>
      <c r="M57" s="203">
        <v>0</v>
      </c>
      <c r="N57" s="203">
        <v>1.2</v>
      </c>
      <c r="O57" s="203">
        <v>0</v>
      </c>
      <c r="P57" s="203">
        <v>1.41</v>
      </c>
      <c r="Q57" s="203">
        <v>0</v>
      </c>
      <c r="R57" s="203">
        <v>0</v>
      </c>
      <c r="S57" s="203">
        <v>0</v>
      </c>
      <c r="T57" s="203">
        <v>0</v>
      </c>
      <c r="U57" s="203">
        <v>1.77</v>
      </c>
      <c r="V57" s="203">
        <v>0.21</v>
      </c>
      <c r="W57" s="203">
        <v>0.35</v>
      </c>
      <c r="X57" s="203">
        <v>1.5</v>
      </c>
      <c r="Y57" s="203">
        <v>0</v>
      </c>
      <c r="Z57" s="203">
        <v>0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23.52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10.57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0.67</v>
      </c>
      <c r="K58" s="203">
        <v>0</v>
      </c>
      <c r="L58" s="203">
        <v>263.68</v>
      </c>
      <c r="M58" s="203">
        <v>0</v>
      </c>
      <c r="N58" s="203">
        <v>1.2</v>
      </c>
      <c r="O58" s="203">
        <v>0</v>
      </c>
      <c r="P58" s="203">
        <v>1.41</v>
      </c>
      <c r="Q58" s="203">
        <v>0</v>
      </c>
      <c r="R58" s="203">
        <v>0</v>
      </c>
      <c r="S58" s="203">
        <v>0</v>
      </c>
      <c r="T58" s="203">
        <v>0</v>
      </c>
      <c r="U58" s="203">
        <v>1.77</v>
      </c>
      <c r="V58" s="203">
        <v>0.21</v>
      </c>
      <c r="W58" s="203">
        <v>0.35</v>
      </c>
      <c r="X58" s="203">
        <v>1.5</v>
      </c>
      <c r="Y58" s="203">
        <v>0</v>
      </c>
      <c r="Z58" s="203">
        <v>0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23.52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10.57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0.67</v>
      </c>
      <c r="K59" s="203">
        <v>0</v>
      </c>
      <c r="L59" s="203">
        <v>263.68</v>
      </c>
      <c r="M59" s="203">
        <v>0</v>
      </c>
      <c r="N59" s="203">
        <v>1.2</v>
      </c>
      <c r="O59" s="203">
        <v>0</v>
      </c>
      <c r="P59" s="203">
        <v>1.41</v>
      </c>
      <c r="Q59" s="203">
        <v>0</v>
      </c>
      <c r="R59" s="203">
        <v>0</v>
      </c>
      <c r="S59" s="203">
        <v>0</v>
      </c>
      <c r="T59" s="203">
        <v>0</v>
      </c>
      <c r="U59" s="203">
        <v>1.77</v>
      </c>
      <c r="V59" s="203">
        <v>0.21</v>
      </c>
      <c r="W59" s="203">
        <v>0</v>
      </c>
      <c r="X59" s="203">
        <v>1.5</v>
      </c>
      <c r="Y59" s="203">
        <v>0</v>
      </c>
      <c r="Z59" s="203">
        <v>0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23.52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10.57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0.67</v>
      </c>
      <c r="K60" s="203">
        <v>0</v>
      </c>
      <c r="L60" s="203">
        <v>263.68</v>
      </c>
      <c r="M60" s="203">
        <v>0</v>
      </c>
      <c r="N60" s="203">
        <v>1.2</v>
      </c>
      <c r="O60" s="203">
        <v>0</v>
      </c>
      <c r="P60" s="203">
        <v>1.41</v>
      </c>
      <c r="Q60" s="203">
        <v>0</v>
      </c>
      <c r="R60" s="203">
        <v>0</v>
      </c>
      <c r="S60" s="203">
        <v>0</v>
      </c>
      <c r="T60" s="203">
        <v>0</v>
      </c>
      <c r="U60" s="203">
        <v>1.77</v>
      </c>
      <c r="V60" s="203">
        <v>0.21</v>
      </c>
      <c r="W60" s="203">
        <v>0.35</v>
      </c>
      <c r="X60" s="203">
        <v>1.5</v>
      </c>
      <c r="Y60" s="203">
        <v>0</v>
      </c>
      <c r="Z60" s="203">
        <v>0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23.52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10.57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0.67</v>
      </c>
      <c r="K61" s="203">
        <v>0</v>
      </c>
      <c r="L61" s="203">
        <v>263.68</v>
      </c>
      <c r="M61" s="203">
        <v>0</v>
      </c>
      <c r="N61" s="203">
        <v>1.2</v>
      </c>
      <c r="O61" s="203">
        <v>0</v>
      </c>
      <c r="P61" s="203">
        <v>1.41</v>
      </c>
      <c r="Q61" s="203">
        <v>0</v>
      </c>
      <c r="R61" s="203">
        <v>0</v>
      </c>
      <c r="S61" s="203">
        <v>0.05</v>
      </c>
      <c r="T61" s="203">
        <v>0</v>
      </c>
      <c r="U61" s="203">
        <v>1.77</v>
      </c>
      <c r="V61" s="203">
        <v>0.21</v>
      </c>
      <c r="W61" s="203">
        <v>0.35</v>
      </c>
      <c r="X61" s="203">
        <v>1.5</v>
      </c>
      <c r="Y61" s="203">
        <v>0</v>
      </c>
      <c r="Z61" s="203">
        <v>0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23.52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10.57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0.67</v>
      </c>
      <c r="K62" s="203">
        <v>0</v>
      </c>
      <c r="L62" s="203">
        <v>263.68</v>
      </c>
      <c r="M62" s="203">
        <v>0</v>
      </c>
      <c r="N62" s="203">
        <v>1.2</v>
      </c>
      <c r="O62" s="203">
        <v>0</v>
      </c>
      <c r="P62" s="203">
        <v>1.41</v>
      </c>
      <c r="Q62" s="203">
        <v>0</v>
      </c>
      <c r="R62" s="203">
        <v>0</v>
      </c>
      <c r="S62" s="203">
        <v>0</v>
      </c>
      <c r="T62" s="203">
        <v>0</v>
      </c>
      <c r="U62" s="203">
        <v>1.77</v>
      </c>
      <c r="V62" s="203">
        <v>0.21</v>
      </c>
      <c r="W62" s="203">
        <v>0.35</v>
      </c>
      <c r="X62" s="203">
        <v>1.5</v>
      </c>
      <c r="Y62" s="203">
        <v>0</v>
      </c>
      <c r="Z62" s="203">
        <v>0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23.52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10.57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0.67</v>
      </c>
      <c r="K63" s="203">
        <v>0</v>
      </c>
      <c r="L63" s="203">
        <v>263.69</v>
      </c>
      <c r="M63" s="203">
        <v>0.08</v>
      </c>
      <c r="N63" s="203">
        <v>1.2</v>
      </c>
      <c r="O63" s="203">
        <v>0</v>
      </c>
      <c r="P63" s="203">
        <v>1.41</v>
      </c>
      <c r="Q63" s="203">
        <v>0</v>
      </c>
      <c r="R63" s="203">
        <v>0</v>
      </c>
      <c r="S63" s="203">
        <v>0</v>
      </c>
      <c r="T63" s="203">
        <v>0</v>
      </c>
      <c r="U63" s="203">
        <v>1.77</v>
      </c>
      <c r="V63" s="203">
        <v>0.21</v>
      </c>
      <c r="W63" s="203">
        <v>0.35</v>
      </c>
      <c r="X63" s="203">
        <v>1.5</v>
      </c>
      <c r="Y63" s="203">
        <v>0</v>
      </c>
      <c r="Z63" s="203">
        <v>0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23.52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10.57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0.67</v>
      </c>
      <c r="K64" s="203">
        <v>0</v>
      </c>
      <c r="L64" s="203">
        <v>263.69</v>
      </c>
      <c r="M64" s="203">
        <v>0.08</v>
      </c>
      <c r="N64" s="203">
        <v>1.2</v>
      </c>
      <c r="O64" s="203">
        <v>0</v>
      </c>
      <c r="P64" s="203">
        <v>1.41</v>
      </c>
      <c r="Q64" s="203">
        <v>0</v>
      </c>
      <c r="R64" s="203">
        <v>0</v>
      </c>
      <c r="S64" s="203">
        <v>0</v>
      </c>
      <c r="T64" s="203">
        <v>0</v>
      </c>
      <c r="U64" s="203">
        <v>1.77</v>
      </c>
      <c r="V64" s="203">
        <v>0.21</v>
      </c>
      <c r="W64" s="203">
        <v>0.35</v>
      </c>
      <c r="X64" s="203">
        <v>1.5</v>
      </c>
      <c r="Y64" s="203">
        <v>0</v>
      </c>
      <c r="Z64" s="203">
        <v>0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23.52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10.57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0.67</v>
      </c>
      <c r="K65" s="203">
        <v>0</v>
      </c>
      <c r="L65" s="203">
        <v>263.69</v>
      </c>
      <c r="M65" s="203">
        <v>0.47</v>
      </c>
      <c r="N65" s="203">
        <v>1.2</v>
      </c>
      <c r="O65" s="203">
        <v>0</v>
      </c>
      <c r="P65" s="203">
        <v>1.41</v>
      </c>
      <c r="Q65" s="203">
        <v>0</v>
      </c>
      <c r="R65" s="203">
        <v>0</v>
      </c>
      <c r="S65" s="203">
        <v>0</v>
      </c>
      <c r="T65" s="203">
        <v>0</v>
      </c>
      <c r="U65" s="203">
        <v>1.77</v>
      </c>
      <c r="V65" s="203">
        <v>0.21</v>
      </c>
      <c r="W65" s="203">
        <v>0.35</v>
      </c>
      <c r="X65" s="203">
        <v>1.5</v>
      </c>
      <c r="Y65" s="203">
        <v>0</v>
      </c>
      <c r="Z65" s="203">
        <v>0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23.52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10.57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0.67</v>
      </c>
      <c r="K66" s="203">
        <v>0</v>
      </c>
      <c r="L66" s="203">
        <v>263.69</v>
      </c>
      <c r="M66" s="203">
        <v>0.47</v>
      </c>
      <c r="N66" s="203">
        <v>1.2</v>
      </c>
      <c r="O66" s="203">
        <v>0</v>
      </c>
      <c r="P66" s="203">
        <v>1.41</v>
      </c>
      <c r="Q66" s="203">
        <v>0</v>
      </c>
      <c r="R66" s="203">
        <v>0</v>
      </c>
      <c r="S66" s="203">
        <v>0</v>
      </c>
      <c r="T66" s="203">
        <v>0</v>
      </c>
      <c r="U66" s="203">
        <v>1.77</v>
      </c>
      <c r="V66" s="203">
        <v>0.21</v>
      </c>
      <c r="W66" s="203">
        <v>0.35</v>
      </c>
      <c r="X66" s="203">
        <v>1.5</v>
      </c>
      <c r="Y66" s="203">
        <v>0</v>
      </c>
      <c r="Z66" s="203">
        <v>0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23.52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10.57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0.67</v>
      </c>
      <c r="K67" s="203">
        <v>0</v>
      </c>
      <c r="L67" s="203">
        <v>263.68</v>
      </c>
      <c r="M67" s="203">
        <v>0.46</v>
      </c>
      <c r="N67" s="203">
        <v>1.2</v>
      </c>
      <c r="O67" s="203">
        <v>0</v>
      </c>
      <c r="P67" s="203">
        <v>1.41</v>
      </c>
      <c r="Q67" s="203">
        <v>0</v>
      </c>
      <c r="R67" s="203">
        <v>0</v>
      </c>
      <c r="S67" s="203">
        <v>0</v>
      </c>
      <c r="T67" s="203">
        <v>0</v>
      </c>
      <c r="U67" s="203">
        <v>1.77</v>
      </c>
      <c r="V67" s="203">
        <v>0.21</v>
      </c>
      <c r="W67" s="203">
        <v>0.36</v>
      </c>
      <c r="X67" s="203">
        <v>1.5</v>
      </c>
      <c r="Y67" s="203">
        <v>0</v>
      </c>
      <c r="Z67" s="203">
        <v>0</v>
      </c>
      <c r="AA67" s="203">
        <v>0.38</v>
      </c>
      <c r="AB67" s="203">
        <v>0</v>
      </c>
      <c r="AC67" s="203">
        <v>16.11</v>
      </c>
      <c r="AD67" s="203">
        <v>0</v>
      </c>
      <c r="AE67" s="203">
        <v>0</v>
      </c>
      <c r="AF67" s="203">
        <v>0</v>
      </c>
      <c r="AG67" s="203">
        <v>23.52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10.57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0.67</v>
      </c>
      <c r="K68" s="203">
        <v>0</v>
      </c>
      <c r="L68" s="203">
        <v>263.68</v>
      </c>
      <c r="M68" s="203">
        <v>0.46</v>
      </c>
      <c r="N68" s="203">
        <v>1.2</v>
      </c>
      <c r="O68" s="203">
        <v>0</v>
      </c>
      <c r="P68" s="203">
        <v>1.41</v>
      </c>
      <c r="Q68" s="203">
        <v>0</v>
      </c>
      <c r="R68" s="203">
        <v>0</v>
      </c>
      <c r="S68" s="203">
        <v>0</v>
      </c>
      <c r="T68" s="203">
        <v>0</v>
      </c>
      <c r="U68" s="203">
        <v>1.77</v>
      </c>
      <c r="V68" s="203">
        <v>0.21</v>
      </c>
      <c r="W68" s="203">
        <v>0.36</v>
      </c>
      <c r="X68" s="203">
        <v>1.5</v>
      </c>
      <c r="Y68" s="203">
        <v>0</v>
      </c>
      <c r="Z68" s="203">
        <v>0</v>
      </c>
      <c r="AA68" s="203">
        <v>0.38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23.52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10.57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0.67</v>
      </c>
      <c r="K69" s="203">
        <v>0</v>
      </c>
      <c r="L69" s="203">
        <v>263.68</v>
      </c>
      <c r="M69" s="203">
        <v>0.47</v>
      </c>
      <c r="N69" s="203">
        <v>1.2</v>
      </c>
      <c r="O69" s="203">
        <v>0</v>
      </c>
      <c r="P69" s="203">
        <v>1.41</v>
      </c>
      <c r="Q69" s="203">
        <v>0</v>
      </c>
      <c r="R69" s="203">
        <v>0</v>
      </c>
      <c r="S69" s="203">
        <v>0.06</v>
      </c>
      <c r="T69" s="203">
        <v>0</v>
      </c>
      <c r="U69" s="203">
        <v>1.77</v>
      </c>
      <c r="V69" s="203">
        <v>0.21</v>
      </c>
      <c r="W69" s="203">
        <v>0.36</v>
      </c>
      <c r="X69" s="203">
        <v>1.5</v>
      </c>
      <c r="Y69" s="203">
        <v>0</v>
      </c>
      <c r="Z69" s="203">
        <v>0</v>
      </c>
      <c r="AA69" s="203">
        <v>0.56000000000000005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23.52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10.57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0.67</v>
      </c>
      <c r="K70" s="203">
        <v>0</v>
      </c>
      <c r="L70" s="203">
        <v>263.68</v>
      </c>
      <c r="M70" s="203">
        <v>0.47</v>
      </c>
      <c r="N70" s="203">
        <v>1.2</v>
      </c>
      <c r="O70" s="203">
        <v>0</v>
      </c>
      <c r="P70" s="203">
        <v>1.41</v>
      </c>
      <c r="Q70" s="203">
        <v>0</v>
      </c>
      <c r="R70" s="203">
        <v>0</v>
      </c>
      <c r="S70" s="203">
        <v>0.06</v>
      </c>
      <c r="T70" s="203">
        <v>0</v>
      </c>
      <c r="U70" s="203">
        <v>1.77</v>
      </c>
      <c r="V70" s="203">
        <v>0.21</v>
      </c>
      <c r="W70" s="203">
        <v>0.36</v>
      </c>
      <c r="X70" s="203">
        <v>1.5</v>
      </c>
      <c r="Y70" s="203">
        <v>0</v>
      </c>
      <c r="Z70" s="203">
        <v>0</v>
      </c>
      <c r="AA70" s="203">
        <v>0.56000000000000005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23.52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10.57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0.67</v>
      </c>
      <c r="K71" s="203">
        <v>0</v>
      </c>
      <c r="L71" s="203">
        <v>263.68</v>
      </c>
      <c r="M71" s="203">
        <v>0.47</v>
      </c>
      <c r="N71" s="203">
        <v>1.2</v>
      </c>
      <c r="O71" s="203">
        <v>0</v>
      </c>
      <c r="P71" s="203">
        <v>1.41</v>
      </c>
      <c r="Q71" s="203">
        <v>0</v>
      </c>
      <c r="R71" s="203">
        <v>0</v>
      </c>
      <c r="S71" s="203">
        <v>0.06</v>
      </c>
      <c r="T71" s="203">
        <v>0</v>
      </c>
      <c r="U71" s="203">
        <v>1.77</v>
      </c>
      <c r="V71" s="203">
        <v>0.21</v>
      </c>
      <c r="W71" s="203">
        <v>0.36</v>
      </c>
      <c r="X71" s="203">
        <v>1.5</v>
      </c>
      <c r="Y71" s="203">
        <v>0</v>
      </c>
      <c r="Z71" s="203">
        <v>0</v>
      </c>
      <c r="AA71" s="203">
        <v>0.56000000000000005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23.52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10.57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0.67</v>
      </c>
      <c r="K72" s="203">
        <v>0</v>
      </c>
      <c r="L72" s="203">
        <v>263.68</v>
      </c>
      <c r="M72" s="203">
        <v>0.47</v>
      </c>
      <c r="N72" s="203">
        <v>1.2</v>
      </c>
      <c r="O72" s="203">
        <v>0</v>
      </c>
      <c r="P72" s="203">
        <v>1.41</v>
      </c>
      <c r="Q72" s="203">
        <v>0.22</v>
      </c>
      <c r="R72" s="203">
        <v>0</v>
      </c>
      <c r="S72" s="203">
        <v>0.27</v>
      </c>
      <c r="T72" s="203">
        <v>0</v>
      </c>
      <c r="U72" s="203">
        <v>1.77</v>
      </c>
      <c r="V72" s="203">
        <v>0.21</v>
      </c>
      <c r="W72" s="203">
        <v>0.35</v>
      </c>
      <c r="X72" s="203">
        <v>1.5</v>
      </c>
      <c r="Y72" s="203">
        <v>0</v>
      </c>
      <c r="Z72" s="203">
        <v>0</v>
      </c>
      <c r="AA72" s="203">
        <v>0.56000000000000005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23.52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10.57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0.67</v>
      </c>
      <c r="K73" s="203">
        <v>0.1</v>
      </c>
      <c r="L73" s="203">
        <v>263.68</v>
      </c>
      <c r="M73" s="203">
        <v>0.47</v>
      </c>
      <c r="N73" s="203">
        <v>1.2</v>
      </c>
      <c r="O73" s="203">
        <v>0</v>
      </c>
      <c r="P73" s="203">
        <v>1.41</v>
      </c>
      <c r="Q73" s="203">
        <v>0.22</v>
      </c>
      <c r="R73" s="203">
        <v>0.43</v>
      </c>
      <c r="S73" s="203">
        <v>0.27</v>
      </c>
      <c r="T73" s="203">
        <v>0</v>
      </c>
      <c r="U73" s="203">
        <v>1.77</v>
      </c>
      <c r="V73" s="203">
        <v>0.21</v>
      </c>
      <c r="W73" s="203">
        <v>0.71</v>
      </c>
      <c r="X73" s="203">
        <v>1.5</v>
      </c>
      <c r="Y73" s="203">
        <v>0</v>
      </c>
      <c r="Z73" s="203">
        <v>0</v>
      </c>
      <c r="AA73" s="203">
        <v>0.56000000000000005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23.52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10.57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0.67</v>
      </c>
      <c r="K74" s="203">
        <v>0.1</v>
      </c>
      <c r="L74" s="203">
        <v>263.69</v>
      </c>
      <c r="M74" s="203">
        <v>0.47</v>
      </c>
      <c r="N74" s="203">
        <v>1.2</v>
      </c>
      <c r="O74" s="203">
        <v>0</v>
      </c>
      <c r="P74" s="203">
        <v>1.41</v>
      </c>
      <c r="Q74" s="203">
        <v>0.22</v>
      </c>
      <c r="R74" s="203">
        <v>0.43</v>
      </c>
      <c r="S74" s="203">
        <v>0.27</v>
      </c>
      <c r="T74" s="203">
        <v>0</v>
      </c>
      <c r="U74" s="203">
        <v>1.77</v>
      </c>
      <c r="V74" s="203">
        <v>0.21</v>
      </c>
      <c r="W74" s="203">
        <v>0.71</v>
      </c>
      <c r="X74" s="203">
        <v>1.5</v>
      </c>
      <c r="Y74" s="203">
        <v>0</v>
      </c>
      <c r="Z74" s="203">
        <v>0</v>
      </c>
      <c r="AA74" s="203">
        <v>0.69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23.52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10.57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0.67</v>
      </c>
      <c r="K75" s="203">
        <v>0.1</v>
      </c>
      <c r="L75" s="203">
        <v>174.16</v>
      </c>
      <c r="M75" s="203">
        <v>0.47</v>
      </c>
      <c r="N75" s="203">
        <v>1.2</v>
      </c>
      <c r="O75" s="203">
        <v>0</v>
      </c>
      <c r="P75" s="203">
        <v>1.41</v>
      </c>
      <c r="Q75" s="203">
        <v>0.22</v>
      </c>
      <c r="R75" s="203">
        <v>0.43</v>
      </c>
      <c r="S75" s="203">
        <v>0.27</v>
      </c>
      <c r="T75" s="203">
        <v>0</v>
      </c>
      <c r="U75" s="203">
        <v>1.77</v>
      </c>
      <c r="V75" s="203">
        <v>0.21</v>
      </c>
      <c r="W75" s="203">
        <v>0.71</v>
      </c>
      <c r="X75" s="203">
        <v>1.5</v>
      </c>
      <c r="Y75" s="203">
        <v>0</v>
      </c>
      <c r="Z75" s="203">
        <v>0</v>
      </c>
      <c r="AA75" s="203">
        <v>0.69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23.52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10.57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0.67</v>
      </c>
      <c r="K76" s="203">
        <v>0.1</v>
      </c>
      <c r="L76" s="203">
        <v>125.43</v>
      </c>
      <c r="M76" s="203">
        <v>0.47</v>
      </c>
      <c r="N76" s="203">
        <v>1.2</v>
      </c>
      <c r="O76" s="203">
        <v>0</v>
      </c>
      <c r="P76" s="203">
        <v>1.41</v>
      </c>
      <c r="Q76" s="203">
        <v>0.22</v>
      </c>
      <c r="R76" s="203">
        <v>0.43</v>
      </c>
      <c r="S76" s="203">
        <v>0.27</v>
      </c>
      <c r="T76" s="203">
        <v>0</v>
      </c>
      <c r="U76" s="203">
        <v>1.77</v>
      </c>
      <c r="V76" s="203">
        <v>0.21</v>
      </c>
      <c r="W76" s="203">
        <v>0.71</v>
      </c>
      <c r="X76" s="203">
        <v>1.5</v>
      </c>
      <c r="Y76" s="203">
        <v>0</v>
      </c>
      <c r="Z76" s="203">
        <v>0</v>
      </c>
      <c r="AA76" s="203">
        <v>0.69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23.52</v>
      </c>
      <c r="AH76" s="203">
        <v>0</v>
      </c>
      <c r="AI76" s="203">
        <v>39.14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10.57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0.67</v>
      </c>
      <c r="K77" s="203">
        <v>0.1</v>
      </c>
      <c r="L77" s="203">
        <v>102.21</v>
      </c>
      <c r="M77" s="203">
        <v>0.47</v>
      </c>
      <c r="N77" s="203">
        <v>1.2</v>
      </c>
      <c r="O77" s="203">
        <v>0</v>
      </c>
      <c r="P77" s="203">
        <v>1.41</v>
      </c>
      <c r="Q77" s="203">
        <v>0.22</v>
      </c>
      <c r="R77" s="203">
        <v>0.43</v>
      </c>
      <c r="S77" s="203">
        <v>0.27</v>
      </c>
      <c r="T77" s="203">
        <v>0</v>
      </c>
      <c r="U77" s="203">
        <v>1.77</v>
      </c>
      <c r="V77" s="203">
        <v>0.21</v>
      </c>
      <c r="W77" s="203">
        <v>1.04</v>
      </c>
      <c r="X77" s="203">
        <v>1.5</v>
      </c>
      <c r="Y77" s="203">
        <v>0</v>
      </c>
      <c r="Z77" s="203">
        <v>0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23.52</v>
      </c>
      <c r="AH77" s="203">
        <v>0</v>
      </c>
      <c r="AI77" s="203">
        <v>39.14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10.57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0.67</v>
      </c>
      <c r="K78" s="203">
        <v>0.1</v>
      </c>
      <c r="L78" s="203">
        <v>102.21</v>
      </c>
      <c r="M78" s="203">
        <v>0.47</v>
      </c>
      <c r="N78" s="203">
        <v>1.2</v>
      </c>
      <c r="O78" s="203">
        <v>0</v>
      </c>
      <c r="P78" s="203">
        <v>1.41</v>
      </c>
      <c r="Q78" s="203">
        <v>0.22</v>
      </c>
      <c r="R78" s="203">
        <v>0.43</v>
      </c>
      <c r="S78" s="203">
        <v>0.27</v>
      </c>
      <c r="T78" s="203">
        <v>0</v>
      </c>
      <c r="U78" s="203">
        <v>1.77</v>
      </c>
      <c r="V78" s="203">
        <v>0.21</v>
      </c>
      <c r="W78" s="203">
        <v>1.04</v>
      </c>
      <c r="X78" s="203">
        <v>1.5</v>
      </c>
      <c r="Y78" s="203">
        <v>0</v>
      </c>
      <c r="Z78" s="203">
        <v>0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23.52</v>
      </c>
      <c r="AH78" s="203">
        <v>0</v>
      </c>
      <c r="AI78" s="203">
        <v>39.14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10.57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17.989999999999998</v>
      </c>
      <c r="J79" s="203">
        <v>0.84</v>
      </c>
      <c r="K79" s="203">
        <v>0.1</v>
      </c>
      <c r="L79" s="203">
        <v>102.21</v>
      </c>
      <c r="M79" s="203">
        <v>0.47</v>
      </c>
      <c r="N79" s="203">
        <v>1.2</v>
      </c>
      <c r="O79" s="203">
        <v>0</v>
      </c>
      <c r="P79" s="203">
        <v>1.41</v>
      </c>
      <c r="Q79" s="203">
        <v>0.22</v>
      </c>
      <c r="R79" s="203">
        <v>0.43</v>
      </c>
      <c r="S79" s="203">
        <v>0.27</v>
      </c>
      <c r="T79" s="203">
        <v>0</v>
      </c>
      <c r="U79" s="203">
        <v>1.77</v>
      </c>
      <c r="V79" s="203">
        <v>0.21</v>
      </c>
      <c r="W79" s="203">
        <v>1.04</v>
      </c>
      <c r="X79" s="203">
        <v>1.5</v>
      </c>
      <c r="Y79" s="203">
        <v>0</v>
      </c>
      <c r="Z79" s="203">
        <v>0</v>
      </c>
      <c r="AA79" s="203">
        <v>0.69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23.52</v>
      </c>
      <c r="AH79" s="203">
        <v>0</v>
      </c>
      <c r="AI79" s="203">
        <v>39.14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10.57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17.989999999999998</v>
      </c>
      <c r="J80" s="203">
        <v>0.84</v>
      </c>
      <c r="K80" s="203">
        <v>0.1</v>
      </c>
      <c r="L80" s="203">
        <v>102.21</v>
      </c>
      <c r="M80" s="203">
        <v>0.47</v>
      </c>
      <c r="N80" s="203">
        <v>1.2</v>
      </c>
      <c r="O80" s="203">
        <v>0</v>
      </c>
      <c r="P80" s="203">
        <v>1.41</v>
      </c>
      <c r="Q80" s="203">
        <v>0.22</v>
      </c>
      <c r="R80" s="203">
        <v>0.43</v>
      </c>
      <c r="S80" s="203">
        <v>0.27</v>
      </c>
      <c r="T80" s="203">
        <v>0</v>
      </c>
      <c r="U80" s="203">
        <v>1.77</v>
      </c>
      <c r="V80" s="203">
        <v>0.21</v>
      </c>
      <c r="W80" s="203">
        <v>1.04</v>
      </c>
      <c r="X80" s="203">
        <v>1.5</v>
      </c>
      <c r="Y80" s="203">
        <v>0</v>
      </c>
      <c r="Z80" s="203">
        <v>0</v>
      </c>
      <c r="AA80" s="203">
        <v>0.69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23.52</v>
      </c>
      <c r="AH80" s="203">
        <v>0</v>
      </c>
      <c r="AI80" s="203">
        <v>39.14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10.57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17.989999999999998</v>
      </c>
      <c r="J81" s="203">
        <v>0.84</v>
      </c>
      <c r="K81" s="203">
        <v>0.1</v>
      </c>
      <c r="L81" s="203">
        <v>102.22</v>
      </c>
      <c r="M81" s="203">
        <v>0.47</v>
      </c>
      <c r="N81" s="203">
        <v>1.2</v>
      </c>
      <c r="O81" s="203">
        <v>0</v>
      </c>
      <c r="P81" s="203">
        <v>1.41</v>
      </c>
      <c r="Q81" s="203">
        <v>0.22</v>
      </c>
      <c r="R81" s="203">
        <v>0.43</v>
      </c>
      <c r="S81" s="203">
        <v>0.27</v>
      </c>
      <c r="T81" s="203">
        <v>0</v>
      </c>
      <c r="U81" s="203">
        <v>1.77</v>
      </c>
      <c r="V81" s="203">
        <v>0.21</v>
      </c>
      <c r="W81" s="203">
        <v>0.61</v>
      </c>
      <c r="X81" s="203">
        <v>1.5</v>
      </c>
      <c r="Y81" s="203">
        <v>0</v>
      </c>
      <c r="Z81" s="203">
        <v>0</v>
      </c>
      <c r="AA81" s="203">
        <v>0.36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23.52</v>
      </c>
      <c r="AH81" s="203">
        <v>0</v>
      </c>
      <c r="AI81" s="203">
        <v>39.14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10.57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17.989999999999998</v>
      </c>
      <c r="J82" s="203">
        <v>0.84</v>
      </c>
      <c r="K82" s="203">
        <v>0.1</v>
      </c>
      <c r="L82" s="203">
        <v>117.69</v>
      </c>
      <c r="M82" s="203">
        <v>0.47</v>
      </c>
      <c r="N82" s="203">
        <v>1.2</v>
      </c>
      <c r="O82" s="203">
        <v>0</v>
      </c>
      <c r="P82" s="203">
        <v>1.41</v>
      </c>
      <c r="Q82" s="203">
        <v>0.22</v>
      </c>
      <c r="R82" s="203">
        <v>0.43</v>
      </c>
      <c r="S82" s="203">
        <v>0.27</v>
      </c>
      <c r="T82" s="203">
        <v>0</v>
      </c>
      <c r="U82" s="203">
        <v>1.77</v>
      </c>
      <c r="V82" s="203">
        <v>0.21</v>
      </c>
      <c r="W82" s="203">
        <v>0.61</v>
      </c>
      <c r="X82" s="203">
        <v>1.5</v>
      </c>
      <c r="Y82" s="203">
        <v>0</v>
      </c>
      <c r="Z82" s="203">
        <v>0</v>
      </c>
      <c r="AA82" s="203">
        <v>0.36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23.52</v>
      </c>
      <c r="AH82" s="203">
        <v>0</v>
      </c>
      <c r="AI82" s="203">
        <v>39.14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10.57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17.989999999999998</v>
      </c>
      <c r="J83" s="203">
        <v>0.84</v>
      </c>
      <c r="K83" s="203">
        <v>0.1</v>
      </c>
      <c r="L83" s="203">
        <v>122.52</v>
      </c>
      <c r="M83" s="203">
        <v>0.47</v>
      </c>
      <c r="N83" s="203">
        <v>1.2</v>
      </c>
      <c r="O83" s="203">
        <v>0</v>
      </c>
      <c r="P83" s="203">
        <v>1.41</v>
      </c>
      <c r="Q83" s="203">
        <v>0.22</v>
      </c>
      <c r="R83" s="203">
        <v>0.43</v>
      </c>
      <c r="S83" s="203">
        <v>0.27</v>
      </c>
      <c r="T83" s="203">
        <v>0</v>
      </c>
      <c r="U83" s="203">
        <v>1.77</v>
      </c>
      <c r="V83" s="203">
        <v>0.21</v>
      </c>
      <c r="W83" s="203">
        <v>1.04</v>
      </c>
      <c r="X83" s="203">
        <v>1.5</v>
      </c>
      <c r="Y83" s="203">
        <v>0</v>
      </c>
      <c r="Z83" s="203">
        <v>0</v>
      </c>
      <c r="AA83" s="203">
        <v>0.69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23.52</v>
      </c>
      <c r="AH83" s="203">
        <v>0</v>
      </c>
      <c r="AI83" s="203">
        <v>39.14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10.57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17.989999999999998</v>
      </c>
      <c r="J84" s="203">
        <v>0.84</v>
      </c>
      <c r="K84" s="203">
        <v>0.1</v>
      </c>
      <c r="L84" s="203">
        <v>122.52</v>
      </c>
      <c r="M84" s="203">
        <v>0.47</v>
      </c>
      <c r="N84" s="203">
        <v>1.2</v>
      </c>
      <c r="O84" s="203">
        <v>0</v>
      </c>
      <c r="P84" s="203">
        <v>1.41</v>
      </c>
      <c r="Q84" s="203">
        <v>0.22</v>
      </c>
      <c r="R84" s="203">
        <v>0.43</v>
      </c>
      <c r="S84" s="203">
        <v>0.27</v>
      </c>
      <c r="T84" s="203">
        <v>0</v>
      </c>
      <c r="U84" s="203">
        <v>1.77</v>
      </c>
      <c r="V84" s="203">
        <v>0.21</v>
      </c>
      <c r="W84" s="203">
        <v>1.04</v>
      </c>
      <c r="X84" s="203">
        <v>1.5</v>
      </c>
      <c r="Y84" s="203">
        <v>0</v>
      </c>
      <c r="Z84" s="203">
        <v>0</v>
      </c>
      <c r="AA84" s="203">
        <v>0.69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23.52</v>
      </c>
      <c r="AH84" s="203">
        <v>0</v>
      </c>
      <c r="AI84" s="203">
        <v>39.14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10.57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17.989999999999998</v>
      </c>
      <c r="J85" s="203">
        <v>0.84</v>
      </c>
      <c r="K85" s="203">
        <v>2.95</v>
      </c>
      <c r="L85" s="203">
        <v>210.93</v>
      </c>
      <c r="M85" s="203">
        <v>0.47</v>
      </c>
      <c r="N85" s="203">
        <v>1.2</v>
      </c>
      <c r="O85" s="203">
        <v>0</v>
      </c>
      <c r="P85" s="203">
        <v>1.41</v>
      </c>
      <c r="Q85" s="203">
        <v>4.76</v>
      </c>
      <c r="R85" s="203">
        <v>9.14</v>
      </c>
      <c r="S85" s="203">
        <v>5.2</v>
      </c>
      <c r="T85" s="203">
        <v>0</v>
      </c>
      <c r="U85" s="203">
        <v>1.77</v>
      </c>
      <c r="V85" s="203">
        <v>0.21</v>
      </c>
      <c r="W85" s="203">
        <v>6.25</v>
      </c>
      <c r="X85" s="203">
        <v>1.5</v>
      </c>
      <c r="Y85" s="203">
        <v>0</v>
      </c>
      <c r="Z85" s="203">
        <v>0</v>
      </c>
      <c r="AA85" s="203">
        <v>14.05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23.52</v>
      </c>
      <c r="AH85" s="203">
        <v>0</v>
      </c>
      <c r="AI85" s="203">
        <v>39.14</v>
      </c>
      <c r="AJ85" s="203">
        <v>0</v>
      </c>
      <c r="AK85" s="203">
        <v>19.600000000000001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10.57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17.989999999999998</v>
      </c>
      <c r="J86" s="203">
        <v>0.84</v>
      </c>
      <c r="K86" s="203">
        <v>2.95</v>
      </c>
      <c r="L86" s="203">
        <v>263.68</v>
      </c>
      <c r="M86" s="203">
        <v>0.47</v>
      </c>
      <c r="N86" s="203">
        <v>1.2</v>
      </c>
      <c r="O86" s="203">
        <v>0</v>
      </c>
      <c r="P86" s="203">
        <v>1.41</v>
      </c>
      <c r="Q86" s="203">
        <v>4.76</v>
      </c>
      <c r="R86" s="203">
        <v>9.14</v>
      </c>
      <c r="S86" s="203">
        <v>5.2</v>
      </c>
      <c r="T86" s="203">
        <v>0</v>
      </c>
      <c r="U86" s="203">
        <v>1.77</v>
      </c>
      <c r="V86" s="203">
        <v>0.21</v>
      </c>
      <c r="W86" s="203">
        <v>6.25</v>
      </c>
      <c r="X86" s="203">
        <v>1.5</v>
      </c>
      <c r="Y86" s="203">
        <v>0</v>
      </c>
      <c r="Z86" s="203">
        <v>0</v>
      </c>
      <c r="AA86" s="203">
        <v>14.05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23.52</v>
      </c>
      <c r="AH86" s="203">
        <v>0</v>
      </c>
      <c r="AI86" s="203">
        <v>39.14</v>
      </c>
      <c r="AJ86" s="203">
        <v>0</v>
      </c>
      <c r="AK86" s="203">
        <v>19.600000000000001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10.57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17.989999999999998</v>
      </c>
      <c r="J87" s="203">
        <v>0.84</v>
      </c>
      <c r="K87" s="203">
        <v>2.95</v>
      </c>
      <c r="L87" s="203">
        <v>263.68</v>
      </c>
      <c r="M87" s="203">
        <v>0.47</v>
      </c>
      <c r="N87" s="203">
        <v>1.2</v>
      </c>
      <c r="O87" s="203">
        <v>0</v>
      </c>
      <c r="P87" s="203">
        <v>1.41</v>
      </c>
      <c r="Q87" s="203">
        <v>4.76</v>
      </c>
      <c r="R87" s="203">
        <v>9.14</v>
      </c>
      <c r="S87" s="203">
        <v>5.2</v>
      </c>
      <c r="T87" s="203">
        <v>0</v>
      </c>
      <c r="U87" s="203">
        <v>1.77</v>
      </c>
      <c r="V87" s="203">
        <v>0.21</v>
      </c>
      <c r="W87" s="203">
        <v>6.25</v>
      </c>
      <c r="X87" s="203">
        <v>1.5</v>
      </c>
      <c r="Y87" s="203">
        <v>0</v>
      </c>
      <c r="Z87" s="203">
        <v>0</v>
      </c>
      <c r="AA87" s="203">
        <v>14.05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23.52</v>
      </c>
      <c r="AH87" s="203">
        <v>0</v>
      </c>
      <c r="AI87" s="203">
        <v>39.14</v>
      </c>
      <c r="AJ87" s="203">
        <v>0</v>
      </c>
      <c r="AK87" s="203">
        <v>19.600000000000001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10.57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17.989999999999998</v>
      </c>
      <c r="J88" s="203">
        <v>0.84</v>
      </c>
      <c r="K88" s="203">
        <v>2.95</v>
      </c>
      <c r="L88" s="203">
        <v>263.68</v>
      </c>
      <c r="M88" s="203">
        <v>0.47</v>
      </c>
      <c r="N88" s="203">
        <v>1.2</v>
      </c>
      <c r="O88" s="203">
        <v>0</v>
      </c>
      <c r="P88" s="203">
        <v>1.41</v>
      </c>
      <c r="Q88" s="203">
        <v>4.76</v>
      </c>
      <c r="R88" s="203">
        <v>9.14</v>
      </c>
      <c r="S88" s="203">
        <v>5.2</v>
      </c>
      <c r="T88" s="203">
        <v>0</v>
      </c>
      <c r="U88" s="203">
        <v>1.77</v>
      </c>
      <c r="V88" s="203">
        <v>0.21</v>
      </c>
      <c r="W88" s="203">
        <v>6.25</v>
      </c>
      <c r="X88" s="203">
        <v>1.5</v>
      </c>
      <c r="Y88" s="203">
        <v>0</v>
      </c>
      <c r="Z88" s="203">
        <v>0</v>
      </c>
      <c r="AA88" s="203">
        <v>14.05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23.52</v>
      </c>
      <c r="AH88" s="203">
        <v>0</v>
      </c>
      <c r="AI88" s="203">
        <v>39.14</v>
      </c>
      <c r="AJ88" s="203">
        <v>0</v>
      </c>
      <c r="AK88" s="203">
        <v>19.600000000000001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10.57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17.989999999999998</v>
      </c>
      <c r="J89" s="203">
        <v>0.84</v>
      </c>
      <c r="K89" s="203">
        <v>2.95</v>
      </c>
      <c r="L89" s="203">
        <v>263.69</v>
      </c>
      <c r="M89" s="203">
        <v>0.47</v>
      </c>
      <c r="N89" s="203">
        <v>1.2</v>
      </c>
      <c r="O89" s="203">
        <v>0</v>
      </c>
      <c r="P89" s="203">
        <v>1.41</v>
      </c>
      <c r="Q89" s="203">
        <v>4.75</v>
      </c>
      <c r="R89" s="203">
        <v>9.1300000000000008</v>
      </c>
      <c r="S89" s="203">
        <v>5.2</v>
      </c>
      <c r="T89" s="203">
        <v>0</v>
      </c>
      <c r="U89" s="203">
        <v>1.77</v>
      </c>
      <c r="V89" s="203">
        <v>0.21</v>
      </c>
      <c r="W89" s="203">
        <v>6.25</v>
      </c>
      <c r="X89" s="203">
        <v>1.5</v>
      </c>
      <c r="Y89" s="203">
        <v>0</v>
      </c>
      <c r="Z89" s="203">
        <v>1.1399999999999999</v>
      </c>
      <c r="AA89" s="203">
        <v>14.05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23.52</v>
      </c>
      <c r="AH89" s="203">
        <v>0</v>
      </c>
      <c r="AI89" s="203">
        <v>39.14</v>
      </c>
      <c r="AJ89" s="203">
        <v>0</v>
      </c>
      <c r="AK89" s="203">
        <v>19.600000000000001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10.57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17.989999999999998</v>
      </c>
      <c r="J90" s="203">
        <v>0.84</v>
      </c>
      <c r="K90" s="203">
        <v>2.95</v>
      </c>
      <c r="L90" s="203">
        <v>263.69</v>
      </c>
      <c r="M90" s="203">
        <v>0.47</v>
      </c>
      <c r="N90" s="203">
        <v>1.2</v>
      </c>
      <c r="O90" s="203">
        <v>0</v>
      </c>
      <c r="P90" s="203">
        <v>1.41</v>
      </c>
      <c r="Q90" s="203">
        <v>4.76</v>
      </c>
      <c r="R90" s="203">
        <v>9.14</v>
      </c>
      <c r="S90" s="203">
        <v>5.2</v>
      </c>
      <c r="T90" s="203">
        <v>0</v>
      </c>
      <c r="U90" s="203">
        <v>1.77</v>
      </c>
      <c r="V90" s="203">
        <v>0.21</v>
      </c>
      <c r="W90" s="203">
        <v>6.25</v>
      </c>
      <c r="X90" s="203">
        <v>1.5</v>
      </c>
      <c r="Y90" s="203">
        <v>0</v>
      </c>
      <c r="Z90" s="203">
        <v>1.1399999999999999</v>
      </c>
      <c r="AA90" s="203">
        <v>14.05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23.52</v>
      </c>
      <c r="AH90" s="203">
        <v>0</v>
      </c>
      <c r="AI90" s="203">
        <v>39.14</v>
      </c>
      <c r="AJ90" s="203">
        <v>0</v>
      </c>
      <c r="AK90" s="203">
        <v>19.600000000000001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10.57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17.989999999999998</v>
      </c>
      <c r="J91" s="203">
        <v>0.84</v>
      </c>
      <c r="K91" s="203">
        <v>1.39</v>
      </c>
      <c r="L91" s="203">
        <v>263.69</v>
      </c>
      <c r="M91" s="203">
        <v>0.47</v>
      </c>
      <c r="N91" s="203">
        <v>1.2</v>
      </c>
      <c r="O91" s="203">
        <v>0</v>
      </c>
      <c r="P91" s="203">
        <v>1.41</v>
      </c>
      <c r="Q91" s="203">
        <v>3.59</v>
      </c>
      <c r="R91" s="203">
        <v>6.42</v>
      </c>
      <c r="S91" s="203">
        <v>3.96</v>
      </c>
      <c r="T91" s="203">
        <v>0</v>
      </c>
      <c r="U91" s="203">
        <v>1.77</v>
      </c>
      <c r="V91" s="203">
        <v>0.21</v>
      </c>
      <c r="W91" s="203">
        <v>6.25</v>
      </c>
      <c r="X91" s="203">
        <v>1.5</v>
      </c>
      <c r="Y91" s="203">
        <v>0</v>
      </c>
      <c r="Z91" s="203">
        <v>1.1399999999999999</v>
      </c>
      <c r="AA91" s="203">
        <v>6.62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23.52</v>
      </c>
      <c r="AH91" s="203">
        <v>0</v>
      </c>
      <c r="AI91" s="203">
        <v>39.14</v>
      </c>
      <c r="AJ91" s="203">
        <v>0</v>
      </c>
      <c r="AK91" s="203">
        <v>11.79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10.57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0.84</v>
      </c>
      <c r="K92" s="203">
        <v>1.39</v>
      </c>
      <c r="L92" s="203">
        <v>263.69</v>
      </c>
      <c r="M92" s="203">
        <v>0.47</v>
      </c>
      <c r="N92" s="203">
        <v>1.2</v>
      </c>
      <c r="O92" s="203">
        <v>0</v>
      </c>
      <c r="P92" s="203">
        <v>1.41</v>
      </c>
      <c r="Q92" s="203">
        <v>3.59</v>
      </c>
      <c r="R92" s="203">
        <v>6.42</v>
      </c>
      <c r="S92" s="203">
        <v>3.96</v>
      </c>
      <c r="T92" s="203">
        <v>0</v>
      </c>
      <c r="U92" s="203">
        <v>1.77</v>
      </c>
      <c r="V92" s="203">
        <v>0.21</v>
      </c>
      <c r="W92" s="203">
        <v>6.25</v>
      </c>
      <c r="X92" s="203">
        <v>1.5</v>
      </c>
      <c r="Y92" s="203">
        <v>0</v>
      </c>
      <c r="Z92" s="203">
        <v>1.1399999999999999</v>
      </c>
      <c r="AA92" s="203">
        <v>6.62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23.52</v>
      </c>
      <c r="AH92" s="203">
        <v>0</v>
      </c>
      <c r="AI92" s="203">
        <v>39.14</v>
      </c>
      <c r="AJ92" s="203">
        <v>0</v>
      </c>
      <c r="AK92" s="203">
        <v>11.79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10.57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0.84</v>
      </c>
      <c r="K93" s="203">
        <v>1.39</v>
      </c>
      <c r="L93" s="203">
        <v>263.69</v>
      </c>
      <c r="M93" s="203">
        <v>0.47</v>
      </c>
      <c r="N93" s="203">
        <v>1.2</v>
      </c>
      <c r="O93" s="203">
        <v>0</v>
      </c>
      <c r="P93" s="203">
        <v>1.41</v>
      </c>
      <c r="Q93" s="203">
        <v>3.58</v>
      </c>
      <c r="R93" s="203">
        <v>6.42</v>
      </c>
      <c r="S93" s="203">
        <v>3.96</v>
      </c>
      <c r="T93" s="203">
        <v>0</v>
      </c>
      <c r="U93" s="203">
        <v>1.77</v>
      </c>
      <c r="V93" s="203">
        <v>0.21</v>
      </c>
      <c r="W93" s="203">
        <v>6.25</v>
      </c>
      <c r="X93" s="203">
        <v>1.5</v>
      </c>
      <c r="Y93" s="203">
        <v>0</v>
      </c>
      <c r="Z93" s="203">
        <v>1.1399999999999999</v>
      </c>
      <c r="AA93" s="203">
        <v>6.62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23.52</v>
      </c>
      <c r="AH93" s="203">
        <v>0</v>
      </c>
      <c r="AI93" s="203">
        <v>39.14</v>
      </c>
      <c r="AJ93" s="203">
        <v>0</v>
      </c>
      <c r="AK93" s="203">
        <v>11.79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10.57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0.84</v>
      </c>
      <c r="K94" s="203">
        <v>1.39</v>
      </c>
      <c r="L94" s="203">
        <v>263.69</v>
      </c>
      <c r="M94" s="203">
        <v>0.47</v>
      </c>
      <c r="N94" s="203">
        <v>1.2</v>
      </c>
      <c r="O94" s="203">
        <v>0</v>
      </c>
      <c r="P94" s="203">
        <v>1.41</v>
      </c>
      <c r="Q94" s="203">
        <v>3.58</v>
      </c>
      <c r="R94" s="203">
        <v>6.42</v>
      </c>
      <c r="S94" s="203">
        <v>3.96</v>
      </c>
      <c r="T94" s="203">
        <v>0</v>
      </c>
      <c r="U94" s="203">
        <v>1.77</v>
      </c>
      <c r="V94" s="203">
        <v>0.21</v>
      </c>
      <c r="W94" s="203">
        <v>6.25</v>
      </c>
      <c r="X94" s="203">
        <v>1.5</v>
      </c>
      <c r="Y94" s="203">
        <v>0</v>
      </c>
      <c r="Z94" s="203">
        <v>1.1399999999999999</v>
      </c>
      <c r="AA94" s="203">
        <v>6.62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23.52</v>
      </c>
      <c r="AH94" s="203">
        <v>0</v>
      </c>
      <c r="AI94" s="203">
        <v>39.14</v>
      </c>
      <c r="AJ94" s="203">
        <v>0</v>
      </c>
      <c r="AK94" s="203">
        <v>11.79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10.57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0.84</v>
      </c>
      <c r="K95" s="203">
        <v>1.39</v>
      </c>
      <c r="L95" s="203">
        <v>263.69</v>
      </c>
      <c r="M95" s="203">
        <v>0.47</v>
      </c>
      <c r="N95" s="203">
        <v>1.2</v>
      </c>
      <c r="O95" s="203">
        <v>0</v>
      </c>
      <c r="P95" s="203">
        <v>1.41</v>
      </c>
      <c r="Q95" s="203">
        <v>3.2</v>
      </c>
      <c r="R95" s="203">
        <v>6.42</v>
      </c>
      <c r="S95" s="203">
        <v>3.96</v>
      </c>
      <c r="T95" s="203">
        <v>0</v>
      </c>
      <c r="U95" s="203">
        <v>1.77</v>
      </c>
      <c r="V95" s="203">
        <v>0.21</v>
      </c>
      <c r="W95" s="203">
        <v>6.25</v>
      </c>
      <c r="X95" s="203">
        <v>1.5</v>
      </c>
      <c r="Y95" s="203">
        <v>0</v>
      </c>
      <c r="Z95" s="203">
        <v>1.1399999999999999</v>
      </c>
      <c r="AA95" s="203">
        <v>6.62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23.52</v>
      </c>
      <c r="AH95" s="203">
        <v>0</v>
      </c>
      <c r="AI95" s="203">
        <v>39.14</v>
      </c>
      <c r="AJ95" s="203">
        <v>0</v>
      </c>
      <c r="AK95" s="203">
        <v>11.79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10.57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0.84</v>
      </c>
      <c r="K96" s="203">
        <v>1.39</v>
      </c>
      <c r="L96" s="203">
        <v>263.69</v>
      </c>
      <c r="M96" s="203">
        <v>0.47</v>
      </c>
      <c r="N96" s="203">
        <v>1.2</v>
      </c>
      <c r="O96" s="203">
        <v>0</v>
      </c>
      <c r="P96" s="203">
        <v>1.41</v>
      </c>
      <c r="Q96" s="203">
        <v>3.2</v>
      </c>
      <c r="R96" s="203">
        <v>6.42</v>
      </c>
      <c r="S96" s="203">
        <v>3.96</v>
      </c>
      <c r="T96" s="203">
        <v>0</v>
      </c>
      <c r="U96" s="203">
        <v>1.77</v>
      </c>
      <c r="V96" s="203">
        <v>0.21</v>
      </c>
      <c r="W96" s="203">
        <v>6.25</v>
      </c>
      <c r="X96" s="203">
        <v>1.5</v>
      </c>
      <c r="Y96" s="203">
        <v>0</v>
      </c>
      <c r="Z96" s="203">
        <v>1.1399999999999999</v>
      </c>
      <c r="AA96" s="203">
        <v>6.62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23.52</v>
      </c>
      <c r="AH96" s="203">
        <v>0</v>
      </c>
      <c r="AI96" s="203">
        <v>39.14</v>
      </c>
      <c r="AJ96" s="203">
        <v>0</v>
      </c>
      <c r="AK96" s="203">
        <v>11.79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10.57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0.84</v>
      </c>
      <c r="K97" s="203">
        <v>1.39</v>
      </c>
      <c r="L97" s="203">
        <v>263.69</v>
      </c>
      <c r="M97" s="203">
        <v>0.47</v>
      </c>
      <c r="N97" s="203">
        <v>1.2</v>
      </c>
      <c r="O97" s="203">
        <v>0</v>
      </c>
      <c r="P97" s="203">
        <v>1.41</v>
      </c>
      <c r="Q97" s="203">
        <v>3.2</v>
      </c>
      <c r="R97" s="203">
        <v>6.42</v>
      </c>
      <c r="S97" s="203">
        <v>3.96</v>
      </c>
      <c r="T97" s="203">
        <v>0</v>
      </c>
      <c r="U97" s="203">
        <v>1.77</v>
      </c>
      <c r="V97" s="203">
        <v>0.21</v>
      </c>
      <c r="W97" s="203">
        <v>6.25</v>
      </c>
      <c r="X97" s="203">
        <v>1.5</v>
      </c>
      <c r="Y97" s="203">
        <v>0</v>
      </c>
      <c r="Z97" s="203">
        <v>1.1399999999999999</v>
      </c>
      <c r="AA97" s="203">
        <v>6.62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23.52</v>
      </c>
      <c r="AH97" s="203">
        <v>0</v>
      </c>
      <c r="AI97" s="203">
        <v>39.14</v>
      </c>
      <c r="AJ97" s="203">
        <v>0</v>
      </c>
      <c r="AK97" s="203">
        <v>11.79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10.57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0.84</v>
      </c>
      <c r="K98" s="203">
        <v>1.39</v>
      </c>
      <c r="L98" s="203">
        <v>263.69</v>
      </c>
      <c r="M98" s="203">
        <v>0.47</v>
      </c>
      <c r="N98" s="203">
        <v>1.2</v>
      </c>
      <c r="O98" s="203">
        <v>0</v>
      </c>
      <c r="P98" s="203">
        <v>1.41</v>
      </c>
      <c r="Q98" s="203">
        <v>3.2</v>
      </c>
      <c r="R98" s="203">
        <v>6.42</v>
      </c>
      <c r="S98" s="203">
        <v>3.96</v>
      </c>
      <c r="T98" s="203">
        <v>0</v>
      </c>
      <c r="U98" s="203">
        <v>1.77</v>
      </c>
      <c r="V98" s="203">
        <v>0.21</v>
      </c>
      <c r="W98" s="203">
        <v>6.25</v>
      </c>
      <c r="X98" s="203">
        <v>1.5</v>
      </c>
      <c r="Y98" s="203">
        <v>0</v>
      </c>
      <c r="Z98" s="203">
        <v>1.1399999999999999</v>
      </c>
      <c r="AA98" s="203">
        <v>6.62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23.52</v>
      </c>
      <c r="AH98" s="203">
        <v>0</v>
      </c>
      <c r="AI98" s="203">
        <v>39.14</v>
      </c>
      <c r="AJ98" s="203">
        <v>0</v>
      </c>
      <c r="AK98" s="203">
        <v>11.79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0.25368000000000052</v>
      </c>
      <c r="D99">
        <f t="shared" si="0"/>
        <v>6.1920000000000128E-2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0.43176000000000014</v>
      </c>
      <c r="J99">
        <f t="shared" si="0"/>
        <v>1.6930000000000039E-2</v>
      </c>
      <c r="K99">
        <f t="shared" si="0"/>
        <v>1.9117500000000009E-2</v>
      </c>
      <c r="L99">
        <f t="shared" si="0"/>
        <v>5.6675074999999966</v>
      </c>
      <c r="M99">
        <f t="shared" si="0"/>
        <v>7.8849999999999927E-3</v>
      </c>
      <c r="N99">
        <f t="shared" si="0"/>
        <v>2.9522500000000049E-2</v>
      </c>
      <c r="O99">
        <f t="shared" si="0"/>
        <v>0</v>
      </c>
      <c r="P99">
        <f t="shared" si="0"/>
        <v>3.3842499999999942E-2</v>
      </c>
      <c r="Q99">
        <f t="shared" si="0"/>
        <v>3.0372500000000004E-2</v>
      </c>
      <c r="R99">
        <f t="shared" si="0"/>
        <v>5.7092499999999984E-2</v>
      </c>
      <c r="S99">
        <f t="shared" si="0"/>
        <v>3.4914999999999995E-2</v>
      </c>
      <c r="T99">
        <f t="shared" si="0"/>
        <v>0</v>
      </c>
      <c r="U99">
        <f t="shared" si="0"/>
        <v>4.2480000000000039E-2</v>
      </c>
      <c r="V99">
        <f t="shared" si="0"/>
        <v>7.0975000000000127E-3</v>
      </c>
      <c r="W99">
        <f t="shared" si="0"/>
        <v>4.9197499999999963E-2</v>
      </c>
      <c r="X99">
        <f t="shared" si="0"/>
        <v>4.9659999999999996E-2</v>
      </c>
      <c r="Y99">
        <f t="shared" si="0"/>
        <v>0</v>
      </c>
      <c r="Z99">
        <f t="shared" si="0"/>
        <v>8.9505000000000071E-2</v>
      </c>
      <c r="AA99">
        <f t="shared" si="0"/>
        <v>9.1552500000000051E-2</v>
      </c>
      <c r="AB99">
        <f t="shared" si="0"/>
        <v>0</v>
      </c>
      <c r="AC99">
        <f t="shared" si="0"/>
        <v>0.31474000000000008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0.56447999999999965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0.12276000000000006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44828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44828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3.38</v>
      </c>
      <c r="N3" s="113">
        <v>0</v>
      </c>
      <c r="O3" s="95">
        <v>-190</v>
      </c>
      <c r="P3" s="95">
        <v>0</v>
      </c>
      <c r="Q3" s="95">
        <v>0</v>
      </c>
      <c r="R3" s="95">
        <v>0</v>
      </c>
      <c r="S3" s="114">
        <v>0</v>
      </c>
      <c r="U3" s="115">
        <v>-190</v>
      </c>
      <c r="V3" s="116">
        <v>3.38</v>
      </c>
      <c r="W3">
        <v>0</v>
      </c>
      <c r="X3">
        <v>-190</v>
      </c>
      <c r="Y3">
        <v>0</v>
      </c>
      <c r="Z3">
        <v>3.38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1.84</v>
      </c>
      <c r="N4" s="115">
        <v>-33</v>
      </c>
      <c r="O4" s="88">
        <v>-200</v>
      </c>
      <c r="P4" s="88">
        <v>0</v>
      </c>
      <c r="Q4" s="88">
        <v>0</v>
      </c>
      <c r="R4" s="88">
        <v>0</v>
      </c>
      <c r="S4" s="116">
        <v>0</v>
      </c>
      <c r="U4" s="115">
        <v>-233</v>
      </c>
      <c r="V4" s="116">
        <v>1.84</v>
      </c>
      <c r="W4">
        <v>-33</v>
      </c>
      <c r="X4">
        <v>-200</v>
      </c>
      <c r="Y4">
        <v>0</v>
      </c>
      <c r="Z4">
        <v>1.84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3.96</v>
      </c>
      <c r="N5" s="115">
        <v>-68</v>
      </c>
      <c r="O5" s="88">
        <v>-220</v>
      </c>
      <c r="P5" s="88">
        <v>0</v>
      </c>
      <c r="Q5" s="88">
        <v>0</v>
      </c>
      <c r="R5" s="88">
        <v>0</v>
      </c>
      <c r="S5" s="116">
        <v>0</v>
      </c>
      <c r="U5" s="115">
        <v>-288</v>
      </c>
      <c r="V5" s="116">
        <v>3.96</v>
      </c>
      <c r="W5">
        <v>-68</v>
      </c>
      <c r="X5">
        <v>-220</v>
      </c>
      <c r="Y5">
        <v>0</v>
      </c>
      <c r="Z5">
        <v>3.96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0.39</v>
      </c>
      <c r="N6" s="115">
        <v>-96</v>
      </c>
      <c r="O6" s="88">
        <v>-240</v>
      </c>
      <c r="P6" s="88">
        <v>0</v>
      </c>
      <c r="Q6" s="88">
        <v>0</v>
      </c>
      <c r="R6" s="88">
        <v>0</v>
      </c>
      <c r="S6" s="116">
        <v>0</v>
      </c>
      <c r="U6" s="115">
        <v>-336</v>
      </c>
      <c r="V6" s="116">
        <v>0.39</v>
      </c>
      <c r="W6">
        <v>-96</v>
      </c>
      <c r="X6">
        <v>-240</v>
      </c>
      <c r="Y6">
        <v>0</v>
      </c>
      <c r="Z6">
        <v>0.39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-104</v>
      </c>
      <c r="O7" s="88">
        <v>-245</v>
      </c>
      <c r="P7" s="88">
        <v>0</v>
      </c>
      <c r="Q7" s="88">
        <v>0</v>
      </c>
      <c r="R7" s="88">
        <v>0</v>
      </c>
      <c r="S7" s="116">
        <v>0</v>
      </c>
      <c r="U7" s="115">
        <v>-349</v>
      </c>
      <c r="V7" s="116">
        <v>0</v>
      </c>
      <c r="W7">
        <v>-104</v>
      </c>
      <c r="X7">
        <v>-245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0.68</v>
      </c>
      <c r="N8" s="115">
        <v>-126</v>
      </c>
      <c r="O8" s="88">
        <v>-260</v>
      </c>
      <c r="P8" s="88">
        <v>0</v>
      </c>
      <c r="Q8" s="88">
        <v>0</v>
      </c>
      <c r="R8" s="88">
        <v>0</v>
      </c>
      <c r="S8" s="116">
        <v>0</v>
      </c>
      <c r="U8" s="115">
        <v>-386</v>
      </c>
      <c r="V8" s="116">
        <v>0.68</v>
      </c>
      <c r="W8">
        <v>-126</v>
      </c>
      <c r="X8">
        <v>-260</v>
      </c>
      <c r="Y8">
        <v>0</v>
      </c>
      <c r="Z8">
        <v>0.68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-135</v>
      </c>
      <c r="O9" s="88">
        <v>-260</v>
      </c>
      <c r="P9" s="88">
        <v>0</v>
      </c>
      <c r="Q9" s="88">
        <v>0</v>
      </c>
      <c r="R9" s="88">
        <v>0</v>
      </c>
      <c r="S9" s="116">
        <v>0</v>
      </c>
      <c r="U9" s="115">
        <v>-395</v>
      </c>
      <c r="V9" s="116">
        <v>0</v>
      </c>
      <c r="W9">
        <v>-135</v>
      </c>
      <c r="X9">
        <v>-260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-144</v>
      </c>
      <c r="O10" s="88">
        <v>-265</v>
      </c>
      <c r="P10" s="88">
        <v>0</v>
      </c>
      <c r="Q10" s="88">
        <v>0</v>
      </c>
      <c r="R10" s="88">
        <v>0</v>
      </c>
      <c r="S10" s="116">
        <v>0</v>
      </c>
      <c r="U10" s="115">
        <v>-409</v>
      </c>
      <c r="V10" s="116">
        <v>0.19</v>
      </c>
      <c r="W10">
        <v>-144</v>
      </c>
      <c r="X10">
        <v>-265</v>
      </c>
      <c r="Y10">
        <v>0</v>
      </c>
      <c r="Z10">
        <v>0.19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</v>
      </c>
      <c r="N11" s="115">
        <v>-172</v>
      </c>
      <c r="O11" s="88">
        <v>-270</v>
      </c>
      <c r="P11" s="88">
        <v>0</v>
      </c>
      <c r="Q11" s="88">
        <v>0</v>
      </c>
      <c r="R11" s="88">
        <v>0</v>
      </c>
      <c r="S11" s="116">
        <v>0</v>
      </c>
      <c r="U11" s="115">
        <v>-442</v>
      </c>
      <c r="V11" s="116">
        <v>3</v>
      </c>
      <c r="W11">
        <v>-172</v>
      </c>
      <c r="X11">
        <v>-270</v>
      </c>
      <c r="Y11">
        <v>0</v>
      </c>
      <c r="Z11">
        <v>3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6.86</v>
      </c>
      <c r="N12" s="115">
        <v>-188</v>
      </c>
      <c r="O12" s="88">
        <v>-280</v>
      </c>
      <c r="P12" s="88">
        <v>0</v>
      </c>
      <c r="Q12" s="88">
        <v>0</v>
      </c>
      <c r="R12" s="88">
        <v>0</v>
      </c>
      <c r="S12" s="116">
        <v>0</v>
      </c>
      <c r="U12" s="115">
        <v>-468</v>
      </c>
      <c r="V12" s="116">
        <v>6.86</v>
      </c>
      <c r="W12">
        <v>-188</v>
      </c>
      <c r="X12">
        <v>-280</v>
      </c>
      <c r="Y12">
        <v>0</v>
      </c>
      <c r="Z12">
        <v>6.86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2.8</v>
      </c>
      <c r="N13" s="115">
        <v>-196</v>
      </c>
      <c r="O13" s="88">
        <v>-285</v>
      </c>
      <c r="P13" s="88">
        <v>0</v>
      </c>
      <c r="Q13" s="88">
        <v>0</v>
      </c>
      <c r="R13" s="88">
        <v>0</v>
      </c>
      <c r="S13" s="116">
        <v>0</v>
      </c>
      <c r="U13" s="115">
        <v>-481</v>
      </c>
      <c r="V13" s="116">
        <v>2.8</v>
      </c>
      <c r="W13">
        <v>-196</v>
      </c>
      <c r="X13">
        <v>-285</v>
      </c>
      <c r="Y13">
        <v>0</v>
      </c>
      <c r="Z13">
        <v>2.8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3.58</v>
      </c>
      <c r="N14" s="115">
        <v>-215</v>
      </c>
      <c r="O14" s="88">
        <v>-285</v>
      </c>
      <c r="P14" s="88">
        <v>0</v>
      </c>
      <c r="Q14" s="88">
        <v>0</v>
      </c>
      <c r="R14" s="88">
        <v>0</v>
      </c>
      <c r="S14" s="116">
        <v>0</v>
      </c>
      <c r="U14" s="115">
        <v>-500</v>
      </c>
      <c r="V14" s="116">
        <v>3.58</v>
      </c>
      <c r="W14">
        <v>-215</v>
      </c>
      <c r="X14">
        <v>-285</v>
      </c>
      <c r="Y14">
        <v>0</v>
      </c>
      <c r="Z14">
        <v>3.58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4.25</v>
      </c>
      <c r="N15" s="115">
        <v>-242</v>
      </c>
      <c r="O15" s="88">
        <v>-280</v>
      </c>
      <c r="P15" s="88">
        <v>0</v>
      </c>
      <c r="Q15" s="88">
        <v>0</v>
      </c>
      <c r="R15" s="88">
        <v>0</v>
      </c>
      <c r="S15" s="116">
        <v>0</v>
      </c>
      <c r="U15" s="115">
        <v>-522</v>
      </c>
      <c r="V15" s="116">
        <v>4.25</v>
      </c>
      <c r="W15">
        <v>-242</v>
      </c>
      <c r="X15">
        <v>-280</v>
      </c>
      <c r="Y15">
        <v>0</v>
      </c>
      <c r="Z15">
        <v>4.25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-270</v>
      </c>
      <c r="O16" s="88">
        <v>-285</v>
      </c>
      <c r="P16" s="88">
        <v>0</v>
      </c>
      <c r="Q16" s="88">
        <v>0</v>
      </c>
      <c r="R16" s="88">
        <v>0</v>
      </c>
      <c r="S16" s="116">
        <v>0</v>
      </c>
      <c r="U16" s="115">
        <v>-555</v>
      </c>
      <c r="V16" s="116">
        <v>0</v>
      </c>
      <c r="W16">
        <v>-270</v>
      </c>
      <c r="X16">
        <v>-285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5.99</v>
      </c>
      <c r="N17" s="115">
        <v>-268</v>
      </c>
      <c r="O17" s="88">
        <v>-295</v>
      </c>
      <c r="P17" s="88">
        <v>0</v>
      </c>
      <c r="Q17" s="88">
        <v>0</v>
      </c>
      <c r="R17" s="88">
        <v>0</v>
      </c>
      <c r="S17" s="116">
        <v>0</v>
      </c>
      <c r="U17" s="115">
        <v>-563</v>
      </c>
      <c r="V17" s="116">
        <v>5.99</v>
      </c>
      <c r="W17">
        <v>-268</v>
      </c>
      <c r="X17">
        <v>-295</v>
      </c>
      <c r="Y17">
        <v>0</v>
      </c>
      <c r="Z17">
        <v>5.99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5.32</v>
      </c>
      <c r="N18" s="115">
        <v>-266</v>
      </c>
      <c r="O18" s="88">
        <v>-305</v>
      </c>
      <c r="P18" s="88">
        <v>0</v>
      </c>
      <c r="Q18" s="88">
        <v>0</v>
      </c>
      <c r="R18" s="88">
        <v>0</v>
      </c>
      <c r="S18" s="116">
        <v>0</v>
      </c>
      <c r="U18" s="115">
        <v>-571</v>
      </c>
      <c r="V18" s="116">
        <v>5.32</v>
      </c>
      <c r="W18">
        <v>-266</v>
      </c>
      <c r="X18">
        <v>-305</v>
      </c>
      <c r="Y18">
        <v>0</v>
      </c>
      <c r="Z18">
        <v>5.32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8.99</v>
      </c>
      <c r="N19" s="115">
        <v>-276</v>
      </c>
      <c r="O19" s="88">
        <v>-320</v>
      </c>
      <c r="P19" s="88">
        <v>0</v>
      </c>
      <c r="Q19" s="88">
        <v>0</v>
      </c>
      <c r="R19" s="88">
        <v>0</v>
      </c>
      <c r="S19" s="116">
        <v>0</v>
      </c>
      <c r="U19" s="115">
        <v>-596</v>
      </c>
      <c r="V19" s="116">
        <v>8.99</v>
      </c>
      <c r="W19">
        <v>-276</v>
      </c>
      <c r="X19">
        <v>-320</v>
      </c>
      <c r="Y19">
        <v>0</v>
      </c>
      <c r="Z19">
        <v>8.99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8.32</v>
      </c>
      <c r="N20" s="115">
        <v>-277</v>
      </c>
      <c r="O20" s="88">
        <v>-320</v>
      </c>
      <c r="P20" s="88">
        <v>0</v>
      </c>
      <c r="Q20" s="88">
        <v>0</v>
      </c>
      <c r="R20" s="88">
        <v>0</v>
      </c>
      <c r="S20" s="116">
        <v>0</v>
      </c>
      <c r="U20" s="115">
        <v>-597</v>
      </c>
      <c r="V20" s="116">
        <v>8.32</v>
      </c>
      <c r="W20">
        <v>-277</v>
      </c>
      <c r="X20">
        <v>-320</v>
      </c>
      <c r="Y20">
        <v>0</v>
      </c>
      <c r="Z20">
        <v>8.32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11.89</v>
      </c>
      <c r="N21" s="115">
        <v>-276</v>
      </c>
      <c r="O21" s="88">
        <v>-330</v>
      </c>
      <c r="P21" s="88">
        <v>0</v>
      </c>
      <c r="Q21" s="88">
        <v>0</v>
      </c>
      <c r="R21" s="88">
        <v>0</v>
      </c>
      <c r="S21" s="116">
        <v>0</v>
      </c>
      <c r="U21" s="115">
        <v>-606</v>
      </c>
      <c r="V21" s="116">
        <v>11.89</v>
      </c>
      <c r="W21">
        <v>-276</v>
      </c>
      <c r="X21">
        <v>-330</v>
      </c>
      <c r="Y21">
        <v>0</v>
      </c>
      <c r="Z21">
        <v>11.89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11.31</v>
      </c>
      <c r="N22" s="115">
        <v>-271</v>
      </c>
      <c r="O22" s="88">
        <v>-325</v>
      </c>
      <c r="P22" s="88">
        <v>0</v>
      </c>
      <c r="Q22" s="88">
        <v>0</v>
      </c>
      <c r="R22" s="88">
        <v>0</v>
      </c>
      <c r="S22" s="116">
        <v>0</v>
      </c>
      <c r="U22" s="115">
        <v>-596</v>
      </c>
      <c r="V22" s="116">
        <v>11.31</v>
      </c>
      <c r="W22">
        <v>-271</v>
      </c>
      <c r="X22">
        <v>-325</v>
      </c>
      <c r="Y22">
        <v>0</v>
      </c>
      <c r="Z22">
        <v>11.31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4.83</v>
      </c>
      <c r="N23" s="115">
        <v>-274</v>
      </c>
      <c r="O23" s="88">
        <v>-310</v>
      </c>
      <c r="P23" s="88">
        <v>0</v>
      </c>
      <c r="Q23" s="88">
        <v>0</v>
      </c>
      <c r="R23" s="88">
        <v>0</v>
      </c>
      <c r="S23" s="116">
        <v>0</v>
      </c>
      <c r="U23" s="115">
        <v>-584</v>
      </c>
      <c r="V23" s="116">
        <v>4.83</v>
      </c>
      <c r="W23">
        <v>-274</v>
      </c>
      <c r="X23">
        <v>-310</v>
      </c>
      <c r="Y23">
        <v>0</v>
      </c>
      <c r="Z23">
        <v>4.83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12.57</v>
      </c>
      <c r="N24" s="115">
        <v>-261</v>
      </c>
      <c r="O24" s="88">
        <v>-300</v>
      </c>
      <c r="P24" s="88">
        <v>0</v>
      </c>
      <c r="Q24" s="88">
        <v>0</v>
      </c>
      <c r="R24" s="88">
        <v>0</v>
      </c>
      <c r="S24" s="116">
        <v>0</v>
      </c>
      <c r="U24" s="115">
        <v>-561</v>
      </c>
      <c r="V24" s="116">
        <v>12.57</v>
      </c>
      <c r="W24">
        <v>-261</v>
      </c>
      <c r="X24">
        <v>-300</v>
      </c>
      <c r="Y24">
        <v>0</v>
      </c>
      <c r="Z24">
        <v>12.57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12.96</v>
      </c>
      <c r="N25" s="115">
        <v>-223</v>
      </c>
      <c r="O25" s="88">
        <v>-347.57</v>
      </c>
      <c r="P25" s="88">
        <v>0</v>
      </c>
      <c r="Q25" s="88">
        <v>0</v>
      </c>
      <c r="R25" s="88">
        <v>0</v>
      </c>
      <c r="S25" s="116">
        <v>0</v>
      </c>
      <c r="U25" s="115">
        <v>-570.57000000000005</v>
      </c>
      <c r="V25" s="116">
        <v>12.96</v>
      </c>
      <c r="W25">
        <v>-223</v>
      </c>
      <c r="X25">
        <v>-347.57</v>
      </c>
      <c r="Y25">
        <v>0</v>
      </c>
      <c r="Z25">
        <v>12.96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13.44</v>
      </c>
      <c r="N26" s="115">
        <v>-201</v>
      </c>
      <c r="O26" s="88">
        <v>-311</v>
      </c>
      <c r="P26" s="88">
        <v>0</v>
      </c>
      <c r="Q26" s="88">
        <v>0</v>
      </c>
      <c r="R26" s="88">
        <v>0</v>
      </c>
      <c r="S26" s="116">
        <v>0</v>
      </c>
      <c r="U26" s="115">
        <v>-512</v>
      </c>
      <c r="V26" s="116">
        <v>13.44</v>
      </c>
      <c r="W26">
        <v>-201</v>
      </c>
      <c r="X26">
        <v>-311</v>
      </c>
      <c r="Y26">
        <v>0</v>
      </c>
      <c r="Z26">
        <v>13.44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10.73</v>
      </c>
      <c r="N27" s="115">
        <v>0</v>
      </c>
      <c r="O27" s="88">
        <v>-235</v>
      </c>
      <c r="P27" s="88">
        <v>0</v>
      </c>
      <c r="Q27" s="88">
        <v>0</v>
      </c>
      <c r="R27" s="88">
        <v>0</v>
      </c>
      <c r="S27" s="116">
        <v>0</v>
      </c>
      <c r="U27" s="115">
        <v>-235</v>
      </c>
      <c r="V27" s="116">
        <v>10.73</v>
      </c>
      <c r="W27">
        <v>0</v>
      </c>
      <c r="X27">
        <v>-235</v>
      </c>
      <c r="Y27">
        <v>0</v>
      </c>
      <c r="Z27">
        <v>10.73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12.67</v>
      </c>
      <c r="N28" s="115">
        <v>0</v>
      </c>
      <c r="O28" s="88">
        <v>-262</v>
      </c>
      <c r="P28" s="88">
        <v>-7</v>
      </c>
      <c r="Q28" s="88">
        <v>0</v>
      </c>
      <c r="R28" s="88">
        <v>0</v>
      </c>
      <c r="S28" s="116">
        <v>0</v>
      </c>
      <c r="U28" s="115">
        <v>-269</v>
      </c>
      <c r="V28" s="116">
        <v>12.67</v>
      </c>
      <c r="W28">
        <v>0</v>
      </c>
      <c r="X28">
        <v>-262</v>
      </c>
      <c r="Y28">
        <v>0</v>
      </c>
      <c r="Z28">
        <v>12.67</v>
      </c>
      <c r="AA28">
        <v>-7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12.18</v>
      </c>
      <c r="N29" s="115">
        <v>0</v>
      </c>
      <c r="O29" s="88">
        <v>-270</v>
      </c>
      <c r="P29" s="88">
        <v>-26</v>
      </c>
      <c r="Q29" s="88">
        <v>0</v>
      </c>
      <c r="R29" s="88">
        <v>0</v>
      </c>
      <c r="S29" s="116">
        <v>0</v>
      </c>
      <c r="U29" s="115">
        <v>-296</v>
      </c>
      <c r="V29" s="116">
        <v>12.18</v>
      </c>
      <c r="W29">
        <v>0</v>
      </c>
      <c r="X29">
        <v>-270</v>
      </c>
      <c r="Y29">
        <v>0</v>
      </c>
      <c r="Z29">
        <v>12.18</v>
      </c>
      <c r="AA29">
        <v>-26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4.16</v>
      </c>
      <c r="N30" s="115">
        <v>0</v>
      </c>
      <c r="O30" s="88">
        <v>-260</v>
      </c>
      <c r="P30" s="88">
        <v>-26</v>
      </c>
      <c r="Q30" s="88">
        <v>0</v>
      </c>
      <c r="R30" s="88">
        <v>0</v>
      </c>
      <c r="S30" s="116">
        <v>0</v>
      </c>
      <c r="U30" s="115">
        <v>-286</v>
      </c>
      <c r="V30" s="116">
        <v>4.16</v>
      </c>
      <c r="W30">
        <v>0</v>
      </c>
      <c r="X30">
        <v>-260</v>
      </c>
      <c r="Y30">
        <v>0</v>
      </c>
      <c r="Z30">
        <v>4.16</v>
      </c>
      <c r="AA30">
        <v>-26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13.34</v>
      </c>
      <c r="N31" s="115">
        <v>0</v>
      </c>
      <c r="O31" s="88">
        <v>-195</v>
      </c>
      <c r="P31" s="88">
        <v>0</v>
      </c>
      <c r="Q31" s="88">
        <v>0</v>
      </c>
      <c r="R31" s="88">
        <v>0</v>
      </c>
      <c r="S31" s="116">
        <v>0</v>
      </c>
      <c r="U31" s="115">
        <v>-195</v>
      </c>
      <c r="V31" s="116">
        <v>13.34</v>
      </c>
      <c r="W31">
        <v>0</v>
      </c>
      <c r="X31">
        <v>-195</v>
      </c>
      <c r="Y31">
        <v>0</v>
      </c>
      <c r="Z31">
        <v>13.34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13.34</v>
      </c>
      <c r="N32" s="115">
        <v>-3</v>
      </c>
      <c r="O32" s="88">
        <v>-220</v>
      </c>
      <c r="P32" s="88">
        <v>0</v>
      </c>
      <c r="Q32" s="88">
        <v>0</v>
      </c>
      <c r="R32" s="88">
        <v>0</v>
      </c>
      <c r="S32" s="116">
        <v>0</v>
      </c>
      <c r="U32" s="115">
        <v>-223</v>
      </c>
      <c r="V32" s="116">
        <v>13.34</v>
      </c>
      <c r="W32">
        <v>-3</v>
      </c>
      <c r="X32">
        <v>-220</v>
      </c>
      <c r="Y32">
        <v>0</v>
      </c>
      <c r="Z32">
        <v>13.34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12.57</v>
      </c>
      <c r="N33" s="115">
        <v>-22</v>
      </c>
      <c r="O33" s="88">
        <v>-160</v>
      </c>
      <c r="P33" s="88">
        <v>0</v>
      </c>
      <c r="Q33" s="88">
        <v>0</v>
      </c>
      <c r="R33" s="88">
        <v>0</v>
      </c>
      <c r="S33" s="116">
        <v>0</v>
      </c>
      <c r="U33" s="115">
        <v>-182</v>
      </c>
      <c r="V33" s="116">
        <v>12.57</v>
      </c>
      <c r="W33">
        <v>-22</v>
      </c>
      <c r="X33">
        <v>-160</v>
      </c>
      <c r="Y33">
        <v>0</v>
      </c>
      <c r="Z33">
        <v>12.57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10.06</v>
      </c>
      <c r="N34" s="115">
        <v>0</v>
      </c>
      <c r="O34" s="88">
        <v>-165</v>
      </c>
      <c r="P34" s="88">
        <v>0</v>
      </c>
      <c r="Q34" s="88">
        <v>0</v>
      </c>
      <c r="R34" s="88">
        <v>0</v>
      </c>
      <c r="S34" s="116">
        <v>0</v>
      </c>
      <c r="U34" s="115">
        <v>-165</v>
      </c>
      <c r="V34" s="116">
        <v>10.06</v>
      </c>
      <c r="W34">
        <v>0</v>
      </c>
      <c r="X34">
        <v>-165</v>
      </c>
      <c r="Y34">
        <v>0</v>
      </c>
      <c r="Z34">
        <v>10.06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12.67</v>
      </c>
      <c r="N35" s="115">
        <v>-20</v>
      </c>
      <c r="O35" s="88">
        <v>-185</v>
      </c>
      <c r="P35" s="88">
        <v>0</v>
      </c>
      <c r="Q35" s="88">
        <v>0</v>
      </c>
      <c r="R35" s="88">
        <v>0</v>
      </c>
      <c r="S35" s="116">
        <v>0</v>
      </c>
      <c r="U35" s="115">
        <v>-205</v>
      </c>
      <c r="V35" s="116">
        <v>12.67</v>
      </c>
      <c r="W35">
        <v>-20</v>
      </c>
      <c r="X35">
        <v>-185</v>
      </c>
      <c r="Y35">
        <v>0</v>
      </c>
      <c r="Z35">
        <v>12.67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13.44</v>
      </c>
      <c r="N36" s="115">
        <v>-34</v>
      </c>
      <c r="O36" s="88">
        <v>-200</v>
      </c>
      <c r="P36" s="88">
        <v>0</v>
      </c>
      <c r="Q36" s="88">
        <v>0</v>
      </c>
      <c r="R36" s="88">
        <v>0</v>
      </c>
      <c r="S36" s="116">
        <v>0</v>
      </c>
      <c r="U36" s="115">
        <v>-234</v>
      </c>
      <c r="V36" s="116">
        <v>13.44</v>
      </c>
      <c r="W36">
        <v>-34</v>
      </c>
      <c r="X36">
        <v>-200</v>
      </c>
      <c r="Y36">
        <v>0</v>
      </c>
      <c r="Z36">
        <v>13.44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4.74</v>
      </c>
      <c r="N37" s="115">
        <v>-53</v>
      </c>
      <c r="O37" s="88">
        <v>-215</v>
      </c>
      <c r="P37" s="88">
        <v>0</v>
      </c>
      <c r="Q37" s="88">
        <v>0</v>
      </c>
      <c r="R37" s="88">
        <v>0</v>
      </c>
      <c r="S37" s="116">
        <v>0</v>
      </c>
      <c r="U37" s="115">
        <v>-268</v>
      </c>
      <c r="V37" s="116">
        <v>4.74</v>
      </c>
      <c r="W37">
        <v>-53</v>
      </c>
      <c r="X37">
        <v>-215</v>
      </c>
      <c r="Y37">
        <v>0</v>
      </c>
      <c r="Z37">
        <v>4.74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12.57</v>
      </c>
      <c r="N38" s="115">
        <v>-60</v>
      </c>
      <c r="O38" s="88">
        <v>-235</v>
      </c>
      <c r="P38" s="88">
        <v>0</v>
      </c>
      <c r="Q38" s="88">
        <v>0</v>
      </c>
      <c r="R38" s="88">
        <v>0</v>
      </c>
      <c r="S38" s="116">
        <v>0</v>
      </c>
      <c r="U38" s="115">
        <v>-295</v>
      </c>
      <c r="V38" s="116">
        <v>12.57</v>
      </c>
      <c r="W38">
        <v>-60</v>
      </c>
      <c r="X38">
        <v>-235</v>
      </c>
      <c r="Y38">
        <v>0</v>
      </c>
      <c r="Z38">
        <v>12.57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13.44</v>
      </c>
      <c r="N39" s="115">
        <v>-40</v>
      </c>
      <c r="O39" s="88">
        <v>-215</v>
      </c>
      <c r="P39" s="88">
        <v>0</v>
      </c>
      <c r="Q39" s="88">
        <v>0</v>
      </c>
      <c r="R39" s="88">
        <v>0</v>
      </c>
      <c r="S39" s="116">
        <v>0</v>
      </c>
      <c r="U39" s="115">
        <v>-255</v>
      </c>
      <c r="V39" s="116">
        <v>13.44</v>
      </c>
      <c r="W39">
        <v>-40</v>
      </c>
      <c r="X39">
        <v>-215</v>
      </c>
      <c r="Y39">
        <v>0</v>
      </c>
      <c r="Z39">
        <v>13.44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13.44</v>
      </c>
      <c r="N40" s="115">
        <v>-62</v>
      </c>
      <c r="O40" s="88">
        <v>-190</v>
      </c>
      <c r="P40" s="88">
        <v>0</v>
      </c>
      <c r="Q40" s="88">
        <v>0</v>
      </c>
      <c r="R40" s="88">
        <v>0</v>
      </c>
      <c r="S40" s="116">
        <v>0</v>
      </c>
      <c r="U40" s="115">
        <v>-252</v>
      </c>
      <c r="V40" s="116">
        <v>13.44</v>
      </c>
      <c r="W40">
        <v>-62</v>
      </c>
      <c r="X40">
        <v>-190</v>
      </c>
      <c r="Y40">
        <v>0</v>
      </c>
      <c r="Z40">
        <v>13.44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12.76</v>
      </c>
      <c r="N41" s="115">
        <v>-73</v>
      </c>
      <c r="O41" s="88">
        <v>-175</v>
      </c>
      <c r="P41" s="88">
        <v>0</v>
      </c>
      <c r="Q41" s="88">
        <v>0</v>
      </c>
      <c r="R41" s="88">
        <v>0</v>
      </c>
      <c r="S41" s="116">
        <v>0</v>
      </c>
      <c r="U41" s="115">
        <v>-248</v>
      </c>
      <c r="V41" s="116">
        <v>12.76</v>
      </c>
      <c r="W41">
        <v>-73</v>
      </c>
      <c r="X41">
        <v>-175</v>
      </c>
      <c r="Y41">
        <v>0</v>
      </c>
      <c r="Z41">
        <v>12.76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13.44</v>
      </c>
      <c r="N42" s="115">
        <v>-89</v>
      </c>
      <c r="O42" s="88">
        <v>-160</v>
      </c>
      <c r="P42" s="88">
        <v>0</v>
      </c>
      <c r="Q42" s="88">
        <v>0</v>
      </c>
      <c r="R42" s="88">
        <v>0</v>
      </c>
      <c r="S42" s="116">
        <v>0</v>
      </c>
      <c r="U42" s="115">
        <v>-249</v>
      </c>
      <c r="V42" s="116">
        <v>13.44</v>
      </c>
      <c r="W42">
        <v>-89</v>
      </c>
      <c r="X42">
        <v>-160</v>
      </c>
      <c r="Y42">
        <v>0</v>
      </c>
      <c r="Z42">
        <v>13.44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12.28</v>
      </c>
      <c r="N43" s="115">
        <v>-91</v>
      </c>
      <c r="O43" s="88">
        <v>-135</v>
      </c>
      <c r="P43" s="88">
        <v>0</v>
      </c>
      <c r="Q43" s="88">
        <v>0</v>
      </c>
      <c r="R43" s="88">
        <v>0</v>
      </c>
      <c r="S43" s="116">
        <v>0</v>
      </c>
      <c r="U43" s="115">
        <v>-226</v>
      </c>
      <c r="V43" s="116">
        <v>12.28</v>
      </c>
      <c r="W43">
        <v>-91</v>
      </c>
      <c r="X43">
        <v>-135</v>
      </c>
      <c r="Y43">
        <v>0</v>
      </c>
      <c r="Z43">
        <v>12.28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4.25</v>
      </c>
      <c r="N44" s="115">
        <v>-80</v>
      </c>
      <c r="O44" s="88">
        <v>-120</v>
      </c>
      <c r="P44" s="88">
        <v>0</v>
      </c>
      <c r="Q44" s="88">
        <v>0</v>
      </c>
      <c r="R44" s="88">
        <v>0</v>
      </c>
      <c r="S44" s="116">
        <v>0</v>
      </c>
      <c r="U44" s="115">
        <v>-200</v>
      </c>
      <c r="V44" s="116">
        <v>4.25</v>
      </c>
      <c r="W44">
        <v>-80</v>
      </c>
      <c r="X44">
        <v>-120</v>
      </c>
      <c r="Y44">
        <v>0</v>
      </c>
      <c r="Z44">
        <v>4.25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9.77</v>
      </c>
      <c r="N45" s="115">
        <v>-81</v>
      </c>
      <c r="O45" s="88">
        <v>-105</v>
      </c>
      <c r="P45" s="88">
        <v>0</v>
      </c>
      <c r="Q45" s="88">
        <v>0</v>
      </c>
      <c r="R45" s="88">
        <v>0</v>
      </c>
      <c r="S45" s="116">
        <v>0</v>
      </c>
      <c r="U45" s="115">
        <v>-186</v>
      </c>
      <c r="V45" s="116">
        <v>9.77</v>
      </c>
      <c r="W45">
        <v>-81</v>
      </c>
      <c r="X45">
        <v>-105</v>
      </c>
      <c r="Y45">
        <v>0</v>
      </c>
      <c r="Z45">
        <v>9.77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7.54</v>
      </c>
      <c r="N46" s="115">
        <v>-61</v>
      </c>
      <c r="O46" s="88">
        <v>-95</v>
      </c>
      <c r="P46" s="88">
        <v>0</v>
      </c>
      <c r="Q46" s="88">
        <v>0</v>
      </c>
      <c r="R46" s="88">
        <v>0</v>
      </c>
      <c r="S46" s="116">
        <v>0</v>
      </c>
      <c r="U46" s="115">
        <v>-156</v>
      </c>
      <c r="V46" s="116">
        <v>7.54</v>
      </c>
      <c r="W46">
        <v>-61</v>
      </c>
      <c r="X46">
        <v>-95</v>
      </c>
      <c r="Y46">
        <v>0</v>
      </c>
      <c r="Z46">
        <v>7.54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13.44</v>
      </c>
      <c r="N47" s="115">
        <v>-43</v>
      </c>
      <c r="O47" s="88">
        <v>-85</v>
      </c>
      <c r="P47" s="88">
        <v>0</v>
      </c>
      <c r="Q47" s="88">
        <v>0</v>
      </c>
      <c r="R47" s="88">
        <v>0</v>
      </c>
      <c r="S47" s="116">
        <v>0</v>
      </c>
      <c r="U47" s="115">
        <v>-128</v>
      </c>
      <c r="V47" s="116">
        <v>13.44</v>
      </c>
      <c r="W47">
        <v>-43</v>
      </c>
      <c r="X47">
        <v>-85</v>
      </c>
      <c r="Y47">
        <v>0</v>
      </c>
      <c r="Z47">
        <v>13.44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8.99</v>
      </c>
      <c r="N48" s="115">
        <v>-43</v>
      </c>
      <c r="O48" s="88">
        <v>-85</v>
      </c>
      <c r="P48" s="88">
        <v>0</v>
      </c>
      <c r="Q48" s="88">
        <v>0</v>
      </c>
      <c r="R48" s="88">
        <v>0</v>
      </c>
      <c r="S48" s="116">
        <v>0</v>
      </c>
      <c r="U48" s="115">
        <v>-128</v>
      </c>
      <c r="V48" s="116">
        <v>8.99</v>
      </c>
      <c r="W48">
        <v>-43</v>
      </c>
      <c r="X48">
        <v>-85</v>
      </c>
      <c r="Y48">
        <v>0</v>
      </c>
      <c r="Z48">
        <v>8.99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7.83</v>
      </c>
      <c r="N49" s="115">
        <v>-54</v>
      </c>
      <c r="O49" s="88">
        <v>-80</v>
      </c>
      <c r="P49" s="88">
        <v>0</v>
      </c>
      <c r="Q49" s="88">
        <v>0</v>
      </c>
      <c r="R49" s="88">
        <v>0</v>
      </c>
      <c r="S49" s="116">
        <v>0</v>
      </c>
      <c r="U49" s="115">
        <v>-134</v>
      </c>
      <c r="V49" s="116">
        <v>7.83</v>
      </c>
      <c r="W49">
        <v>-54</v>
      </c>
      <c r="X49">
        <v>-80</v>
      </c>
      <c r="Y49">
        <v>0</v>
      </c>
      <c r="Z49">
        <v>7.83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10.44</v>
      </c>
      <c r="N50" s="115">
        <v>-47</v>
      </c>
      <c r="O50" s="88">
        <v>-75</v>
      </c>
      <c r="P50" s="88">
        <v>0</v>
      </c>
      <c r="Q50" s="88">
        <v>0</v>
      </c>
      <c r="R50" s="88">
        <v>0</v>
      </c>
      <c r="S50" s="116">
        <v>0</v>
      </c>
      <c r="U50" s="115">
        <v>-122</v>
      </c>
      <c r="V50" s="116">
        <v>10.44</v>
      </c>
      <c r="W50">
        <v>-47</v>
      </c>
      <c r="X50">
        <v>-75</v>
      </c>
      <c r="Y50">
        <v>0</v>
      </c>
      <c r="Z50">
        <v>10.44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4.45</v>
      </c>
      <c r="N51" s="115">
        <v>-38</v>
      </c>
      <c r="O51" s="88">
        <v>-80</v>
      </c>
      <c r="P51" s="88">
        <v>0</v>
      </c>
      <c r="Q51" s="88">
        <v>0</v>
      </c>
      <c r="R51" s="88">
        <v>0</v>
      </c>
      <c r="S51" s="116">
        <v>0</v>
      </c>
      <c r="U51" s="115">
        <v>-118</v>
      </c>
      <c r="V51" s="116">
        <v>4.45</v>
      </c>
      <c r="W51">
        <v>-38</v>
      </c>
      <c r="X51">
        <v>-80</v>
      </c>
      <c r="Y51">
        <v>0</v>
      </c>
      <c r="Z51">
        <v>4.45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11.31</v>
      </c>
      <c r="N52" s="115">
        <v>-33</v>
      </c>
      <c r="O52" s="88">
        <v>-75</v>
      </c>
      <c r="P52" s="88">
        <v>0</v>
      </c>
      <c r="Q52" s="88">
        <v>0</v>
      </c>
      <c r="R52" s="88">
        <v>0</v>
      </c>
      <c r="S52" s="116">
        <v>0</v>
      </c>
      <c r="U52" s="115">
        <v>-108</v>
      </c>
      <c r="V52" s="116">
        <v>11.31</v>
      </c>
      <c r="W52">
        <v>-33</v>
      </c>
      <c r="X52">
        <v>-75</v>
      </c>
      <c r="Y52">
        <v>0</v>
      </c>
      <c r="Z52">
        <v>11.31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9.86</v>
      </c>
      <c r="N53" s="115">
        <v>-34</v>
      </c>
      <c r="O53" s="88">
        <v>-75</v>
      </c>
      <c r="P53" s="88">
        <v>0</v>
      </c>
      <c r="Q53" s="88">
        <v>0</v>
      </c>
      <c r="R53" s="88">
        <v>0</v>
      </c>
      <c r="S53" s="116">
        <v>0</v>
      </c>
      <c r="U53" s="115">
        <v>-109</v>
      </c>
      <c r="V53" s="116">
        <v>9.86</v>
      </c>
      <c r="W53">
        <v>-34</v>
      </c>
      <c r="X53">
        <v>-75</v>
      </c>
      <c r="Y53">
        <v>0</v>
      </c>
      <c r="Z53">
        <v>9.86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13.05</v>
      </c>
      <c r="N54" s="115">
        <v>-27</v>
      </c>
      <c r="O54" s="88">
        <v>-70</v>
      </c>
      <c r="P54" s="88">
        <v>0</v>
      </c>
      <c r="Q54" s="88">
        <v>0</v>
      </c>
      <c r="R54" s="88">
        <v>0</v>
      </c>
      <c r="S54" s="116">
        <v>0</v>
      </c>
      <c r="U54" s="115">
        <v>-97</v>
      </c>
      <c r="V54" s="116">
        <v>13.05</v>
      </c>
      <c r="W54">
        <v>-27</v>
      </c>
      <c r="X54">
        <v>-70</v>
      </c>
      <c r="Y54">
        <v>0</v>
      </c>
      <c r="Z54">
        <v>13.05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9.3800000000000008</v>
      </c>
      <c r="N55" s="115">
        <v>-31</v>
      </c>
      <c r="O55" s="88">
        <v>-80</v>
      </c>
      <c r="P55" s="88">
        <v>0</v>
      </c>
      <c r="Q55" s="88">
        <v>0</v>
      </c>
      <c r="R55" s="88">
        <v>0</v>
      </c>
      <c r="S55" s="116">
        <v>0</v>
      </c>
      <c r="U55" s="115">
        <v>-111</v>
      </c>
      <c r="V55" s="116">
        <v>9.3800000000000008</v>
      </c>
      <c r="W55">
        <v>-31</v>
      </c>
      <c r="X55">
        <v>-80</v>
      </c>
      <c r="Y55">
        <v>0</v>
      </c>
      <c r="Z55">
        <v>9.3800000000000008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10.44</v>
      </c>
      <c r="N56" s="115">
        <v>-37</v>
      </c>
      <c r="O56" s="88">
        <v>-85</v>
      </c>
      <c r="P56" s="88">
        <v>0</v>
      </c>
      <c r="Q56" s="88">
        <v>0</v>
      </c>
      <c r="R56" s="88">
        <v>0</v>
      </c>
      <c r="S56" s="116">
        <v>0</v>
      </c>
      <c r="U56" s="115">
        <v>-122</v>
      </c>
      <c r="V56" s="116">
        <v>10.44</v>
      </c>
      <c r="W56">
        <v>-37</v>
      </c>
      <c r="X56">
        <v>-85</v>
      </c>
      <c r="Y56">
        <v>0</v>
      </c>
      <c r="Z56">
        <v>10.44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11.31</v>
      </c>
      <c r="N57" s="115">
        <v>-55</v>
      </c>
      <c r="O57" s="88">
        <v>-95</v>
      </c>
      <c r="P57" s="88">
        <v>0</v>
      </c>
      <c r="Q57" s="88">
        <v>0</v>
      </c>
      <c r="R57" s="88">
        <v>0</v>
      </c>
      <c r="S57" s="116">
        <v>0</v>
      </c>
      <c r="U57" s="115">
        <v>-150</v>
      </c>
      <c r="V57" s="116">
        <v>11.31</v>
      </c>
      <c r="W57">
        <v>-55</v>
      </c>
      <c r="X57">
        <v>-95</v>
      </c>
      <c r="Y57">
        <v>0</v>
      </c>
      <c r="Z57">
        <v>11.31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1.55</v>
      </c>
      <c r="N58" s="115">
        <v>-65</v>
      </c>
      <c r="O58" s="88">
        <v>-90</v>
      </c>
      <c r="P58" s="88">
        <v>0</v>
      </c>
      <c r="Q58" s="88">
        <v>0</v>
      </c>
      <c r="R58" s="88">
        <v>0</v>
      </c>
      <c r="S58" s="116">
        <v>0</v>
      </c>
      <c r="U58" s="115">
        <v>-155</v>
      </c>
      <c r="V58" s="116">
        <v>1.55</v>
      </c>
      <c r="W58">
        <v>-65</v>
      </c>
      <c r="X58">
        <v>-90</v>
      </c>
      <c r="Y58">
        <v>0</v>
      </c>
      <c r="Z58">
        <v>1.55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9.09</v>
      </c>
      <c r="N59" s="115">
        <v>-63</v>
      </c>
      <c r="O59" s="88">
        <v>-85</v>
      </c>
      <c r="P59" s="88">
        <v>0</v>
      </c>
      <c r="Q59" s="88">
        <v>0</v>
      </c>
      <c r="R59" s="88">
        <v>0</v>
      </c>
      <c r="S59" s="116">
        <v>0</v>
      </c>
      <c r="U59" s="115">
        <v>-148</v>
      </c>
      <c r="V59" s="116">
        <v>9.09</v>
      </c>
      <c r="W59">
        <v>-63</v>
      </c>
      <c r="X59">
        <v>-85</v>
      </c>
      <c r="Y59">
        <v>0</v>
      </c>
      <c r="Z59">
        <v>9.09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10.25</v>
      </c>
      <c r="N60" s="115">
        <v>-79</v>
      </c>
      <c r="O60" s="88">
        <v>-80</v>
      </c>
      <c r="P60" s="88">
        <v>0</v>
      </c>
      <c r="Q60" s="88">
        <v>0</v>
      </c>
      <c r="R60" s="88">
        <v>0</v>
      </c>
      <c r="S60" s="116">
        <v>0</v>
      </c>
      <c r="U60" s="115">
        <v>-159</v>
      </c>
      <c r="V60" s="116">
        <v>10.25</v>
      </c>
      <c r="W60">
        <v>-79</v>
      </c>
      <c r="X60">
        <v>-80</v>
      </c>
      <c r="Y60">
        <v>0</v>
      </c>
      <c r="Z60">
        <v>10.25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12.76</v>
      </c>
      <c r="N61" s="115">
        <v>-96</v>
      </c>
      <c r="O61" s="88">
        <v>-70</v>
      </c>
      <c r="P61" s="88">
        <v>0</v>
      </c>
      <c r="Q61" s="88">
        <v>0</v>
      </c>
      <c r="R61" s="88">
        <v>0</v>
      </c>
      <c r="S61" s="116">
        <v>0</v>
      </c>
      <c r="U61" s="115">
        <v>-166</v>
      </c>
      <c r="V61" s="116">
        <v>12.76</v>
      </c>
      <c r="W61">
        <v>-96</v>
      </c>
      <c r="X61">
        <v>-70</v>
      </c>
      <c r="Y61">
        <v>0</v>
      </c>
      <c r="Z61">
        <v>12.76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11.8</v>
      </c>
      <c r="N62" s="115">
        <v>-86</v>
      </c>
      <c r="O62" s="88">
        <v>-65</v>
      </c>
      <c r="P62" s="88">
        <v>0</v>
      </c>
      <c r="Q62" s="88">
        <v>0</v>
      </c>
      <c r="R62" s="88">
        <v>0</v>
      </c>
      <c r="S62" s="116">
        <v>0</v>
      </c>
      <c r="U62" s="115">
        <v>-151</v>
      </c>
      <c r="V62" s="116">
        <v>11.8</v>
      </c>
      <c r="W62">
        <v>-86</v>
      </c>
      <c r="X62">
        <v>-65</v>
      </c>
      <c r="Y62">
        <v>0</v>
      </c>
      <c r="Z62">
        <v>11.8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9.77</v>
      </c>
      <c r="N63" s="115">
        <v>-80</v>
      </c>
      <c r="O63" s="88">
        <v>-100</v>
      </c>
      <c r="P63" s="88">
        <v>0</v>
      </c>
      <c r="Q63" s="88">
        <v>0</v>
      </c>
      <c r="R63" s="88">
        <v>0</v>
      </c>
      <c r="S63" s="116">
        <v>0</v>
      </c>
      <c r="U63" s="115">
        <v>-180</v>
      </c>
      <c r="V63" s="116">
        <v>9.77</v>
      </c>
      <c r="W63">
        <v>-80</v>
      </c>
      <c r="X63">
        <v>-100</v>
      </c>
      <c r="Y63">
        <v>0</v>
      </c>
      <c r="Z63">
        <v>9.77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11.12</v>
      </c>
      <c r="N64" s="115">
        <v>-54</v>
      </c>
      <c r="O64" s="88">
        <v>-95</v>
      </c>
      <c r="P64" s="88">
        <v>0</v>
      </c>
      <c r="Q64" s="88">
        <v>0</v>
      </c>
      <c r="R64" s="88">
        <v>0</v>
      </c>
      <c r="S64" s="116">
        <v>0</v>
      </c>
      <c r="U64" s="115">
        <v>-149</v>
      </c>
      <c r="V64" s="116">
        <v>11.12</v>
      </c>
      <c r="W64">
        <v>-54</v>
      </c>
      <c r="X64">
        <v>-95</v>
      </c>
      <c r="Y64">
        <v>0</v>
      </c>
      <c r="Z64">
        <v>11.12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3.48</v>
      </c>
      <c r="N65" s="115">
        <v>-54</v>
      </c>
      <c r="O65" s="88">
        <v>-85</v>
      </c>
      <c r="P65" s="88">
        <v>0</v>
      </c>
      <c r="Q65" s="88">
        <v>0</v>
      </c>
      <c r="R65" s="88">
        <v>0</v>
      </c>
      <c r="S65" s="116">
        <v>0</v>
      </c>
      <c r="U65" s="115">
        <v>-139</v>
      </c>
      <c r="V65" s="116">
        <v>3.48</v>
      </c>
      <c r="W65">
        <v>-54</v>
      </c>
      <c r="X65">
        <v>-85</v>
      </c>
      <c r="Y65">
        <v>0</v>
      </c>
      <c r="Z65">
        <v>3.48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9.67</v>
      </c>
      <c r="N66" s="115">
        <v>-36</v>
      </c>
      <c r="O66" s="88">
        <v>-75</v>
      </c>
      <c r="P66" s="88">
        <v>0</v>
      </c>
      <c r="Q66" s="88">
        <v>0</v>
      </c>
      <c r="R66" s="88">
        <v>0</v>
      </c>
      <c r="S66" s="116">
        <v>0</v>
      </c>
      <c r="U66" s="115">
        <v>-111</v>
      </c>
      <c r="V66" s="116">
        <v>9.67</v>
      </c>
      <c r="W66">
        <v>-36</v>
      </c>
      <c r="X66">
        <v>-75</v>
      </c>
      <c r="Y66">
        <v>0</v>
      </c>
      <c r="Z66">
        <v>9.67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11.22</v>
      </c>
      <c r="N67" s="115">
        <v>-21</v>
      </c>
      <c r="O67" s="88">
        <v>-70</v>
      </c>
      <c r="P67" s="88">
        <v>0</v>
      </c>
      <c r="Q67" s="88">
        <v>0</v>
      </c>
      <c r="R67" s="88">
        <v>0</v>
      </c>
      <c r="S67" s="116">
        <v>0</v>
      </c>
      <c r="U67" s="115">
        <v>-91</v>
      </c>
      <c r="V67" s="116">
        <v>11.22</v>
      </c>
      <c r="W67">
        <v>-21</v>
      </c>
      <c r="X67">
        <v>-70</v>
      </c>
      <c r="Y67">
        <v>0</v>
      </c>
      <c r="Z67">
        <v>11.22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13.44</v>
      </c>
      <c r="N68" s="115">
        <v>-11</v>
      </c>
      <c r="O68" s="88">
        <v>-55</v>
      </c>
      <c r="P68" s="88">
        <v>0</v>
      </c>
      <c r="Q68" s="88">
        <v>0</v>
      </c>
      <c r="R68" s="88">
        <v>0</v>
      </c>
      <c r="S68" s="116">
        <v>0</v>
      </c>
      <c r="U68" s="115">
        <v>-66</v>
      </c>
      <c r="V68" s="116">
        <v>13.44</v>
      </c>
      <c r="W68">
        <v>-11</v>
      </c>
      <c r="X68">
        <v>-55</v>
      </c>
      <c r="Y68">
        <v>0</v>
      </c>
      <c r="Z68">
        <v>13.44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10.15</v>
      </c>
      <c r="N69" s="115">
        <v>0</v>
      </c>
      <c r="O69" s="88">
        <v>-35</v>
      </c>
      <c r="P69" s="88">
        <v>0</v>
      </c>
      <c r="Q69" s="88">
        <v>0</v>
      </c>
      <c r="R69" s="88">
        <v>0</v>
      </c>
      <c r="S69" s="116">
        <v>0</v>
      </c>
      <c r="U69" s="115">
        <v>-35</v>
      </c>
      <c r="V69" s="116">
        <v>10.15</v>
      </c>
      <c r="W69">
        <v>0</v>
      </c>
      <c r="X69">
        <v>-35</v>
      </c>
      <c r="Y69">
        <v>0</v>
      </c>
      <c r="Z69">
        <v>10.15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12.38</v>
      </c>
      <c r="N70" s="115">
        <v>0</v>
      </c>
      <c r="O70" s="88">
        <v>-20</v>
      </c>
      <c r="P70" s="88">
        <v>0</v>
      </c>
      <c r="Q70" s="88">
        <v>0</v>
      </c>
      <c r="R70" s="88">
        <v>0</v>
      </c>
      <c r="S70" s="116">
        <v>0</v>
      </c>
      <c r="U70" s="115">
        <v>-20</v>
      </c>
      <c r="V70" s="116">
        <v>12.38</v>
      </c>
      <c r="W70">
        <v>0</v>
      </c>
      <c r="X70">
        <v>-20</v>
      </c>
      <c r="Y70">
        <v>0</v>
      </c>
      <c r="Z70">
        <v>12.38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11.99</v>
      </c>
      <c r="N71" s="115">
        <v>0</v>
      </c>
      <c r="O71" s="88">
        <v>-31</v>
      </c>
      <c r="P71" s="88">
        <v>0</v>
      </c>
      <c r="Q71" s="88">
        <v>0</v>
      </c>
      <c r="R71" s="88">
        <v>0</v>
      </c>
      <c r="S71" s="116">
        <v>0</v>
      </c>
      <c r="U71" s="115">
        <v>-31</v>
      </c>
      <c r="V71" s="116">
        <v>11.99</v>
      </c>
      <c r="W71">
        <v>0</v>
      </c>
      <c r="X71">
        <v>-31</v>
      </c>
      <c r="Y71">
        <v>0</v>
      </c>
      <c r="Z71">
        <v>11.99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5.99</v>
      </c>
      <c r="N72" s="115">
        <v>0</v>
      </c>
      <c r="O72" s="88">
        <v>-40</v>
      </c>
      <c r="P72" s="88">
        <v>0</v>
      </c>
      <c r="Q72" s="88">
        <v>0</v>
      </c>
      <c r="R72" s="88">
        <v>0</v>
      </c>
      <c r="S72" s="116">
        <v>0</v>
      </c>
      <c r="U72" s="115">
        <v>-40</v>
      </c>
      <c r="V72" s="116">
        <v>5.99</v>
      </c>
      <c r="W72">
        <v>0</v>
      </c>
      <c r="X72">
        <v>-40</v>
      </c>
      <c r="Y72">
        <v>0</v>
      </c>
      <c r="Z72">
        <v>5.99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11.99</v>
      </c>
      <c r="N73" s="115">
        <v>0</v>
      </c>
      <c r="O73" s="88">
        <v>-25</v>
      </c>
      <c r="P73" s="88">
        <v>0</v>
      </c>
      <c r="Q73" s="88">
        <v>0</v>
      </c>
      <c r="R73" s="88">
        <v>0</v>
      </c>
      <c r="S73" s="116">
        <v>0</v>
      </c>
      <c r="U73" s="115">
        <v>-25</v>
      </c>
      <c r="V73" s="116">
        <v>11.99</v>
      </c>
      <c r="W73">
        <v>0</v>
      </c>
      <c r="X73">
        <v>-25</v>
      </c>
      <c r="Y73">
        <v>0</v>
      </c>
      <c r="Z73">
        <v>11.99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11.41</v>
      </c>
      <c r="N74" s="115">
        <v>0</v>
      </c>
      <c r="O74" s="88">
        <v>-115</v>
      </c>
      <c r="P74" s="88">
        <v>0</v>
      </c>
      <c r="Q74" s="88">
        <v>0</v>
      </c>
      <c r="R74" s="88">
        <v>0</v>
      </c>
      <c r="S74" s="116">
        <v>0</v>
      </c>
      <c r="U74" s="115">
        <v>-115</v>
      </c>
      <c r="V74" s="116">
        <v>11.41</v>
      </c>
      <c r="W74">
        <v>0</v>
      </c>
      <c r="X74">
        <v>-115</v>
      </c>
      <c r="Y74">
        <v>0</v>
      </c>
      <c r="Z74">
        <v>11.41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13.44</v>
      </c>
      <c r="N75" s="115">
        <v>0</v>
      </c>
      <c r="O75" s="88">
        <v>-70</v>
      </c>
      <c r="P75" s="88">
        <v>-65</v>
      </c>
      <c r="Q75" s="88">
        <v>0</v>
      </c>
      <c r="R75" s="88">
        <v>0</v>
      </c>
      <c r="S75" s="116">
        <v>0</v>
      </c>
      <c r="U75" s="115">
        <v>-135</v>
      </c>
      <c r="V75" s="116">
        <v>13.44</v>
      </c>
      <c r="W75">
        <v>0</v>
      </c>
      <c r="X75">
        <v>-70</v>
      </c>
      <c r="Y75">
        <v>0</v>
      </c>
      <c r="Z75">
        <v>13.44</v>
      </c>
      <c r="AA75">
        <v>-65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10.35</v>
      </c>
      <c r="N76" s="115">
        <v>0</v>
      </c>
      <c r="O76" s="88">
        <v>-60</v>
      </c>
      <c r="P76" s="88">
        <v>-64</v>
      </c>
      <c r="Q76" s="88">
        <v>0</v>
      </c>
      <c r="R76" s="88">
        <v>0</v>
      </c>
      <c r="S76" s="116">
        <v>0</v>
      </c>
      <c r="U76" s="115">
        <v>-124</v>
      </c>
      <c r="V76" s="116">
        <v>10.35</v>
      </c>
      <c r="W76">
        <v>0</v>
      </c>
      <c r="X76">
        <v>-60</v>
      </c>
      <c r="Y76">
        <v>0</v>
      </c>
      <c r="Z76">
        <v>10.35</v>
      </c>
      <c r="AA76">
        <v>-64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6.42</v>
      </c>
      <c r="N77" s="115">
        <v>0</v>
      </c>
      <c r="O77" s="88">
        <v>-50</v>
      </c>
      <c r="P77" s="88">
        <v>-52</v>
      </c>
      <c r="Q77" s="88">
        <v>0</v>
      </c>
      <c r="R77" s="88">
        <v>0</v>
      </c>
      <c r="S77" s="116">
        <v>0</v>
      </c>
      <c r="U77" s="115">
        <v>-102</v>
      </c>
      <c r="V77" s="116">
        <v>6.42</v>
      </c>
      <c r="W77">
        <v>0</v>
      </c>
      <c r="X77">
        <v>-50</v>
      </c>
      <c r="Y77">
        <v>0</v>
      </c>
      <c r="Z77">
        <v>6.42</v>
      </c>
      <c r="AA77">
        <v>-52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3.32</v>
      </c>
      <c r="L78" s="88">
        <v>0</v>
      </c>
      <c r="M78" s="116">
        <v>5</v>
      </c>
      <c r="N78" s="115">
        <v>0</v>
      </c>
      <c r="O78" s="88">
        <v>-50</v>
      </c>
      <c r="P78" s="88">
        <v>-51</v>
      </c>
      <c r="Q78" s="88">
        <v>0</v>
      </c>
      <c r="R78" s="88">
        <v>0</v>
      </c>
      <c r="S78" s="116">
        <v>0</v>
      </c>
      <c r="U78" s="115">
        <v>-101</v>
      </c>
      <c r="V78" s="116">
        <v>8.32</v>
      </c>
      <c r="W78">
        <v>0</v>
      </c>
      <c r="X78">
        <v>-50</v>
      </c>
      <c r="Y78">
        <v>3.32</v>
      </c>
      <c r="Z78">
        <v>5</v>
      </c>
      <c r="AA78">
        <v>-51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4.2</v>
      </c>
      <c r="L79" s="88">
        <v>0</v>
      </c>
      <c r="M79" s="116">
        <v>1</v>
      </c>
      <c r="N79" s="115">
        <v>0</v>
      </c>
      <c r="O79" s="88">
        <v>-55</v>
      </c>
      <c r="P79" s="88">
        <v>-56</v>
      </c>
      <c r="Q79" s="88">
        <v>0</v>
      </c>
      <c r="R79" s="88">
        <v>0</v>
      </c>
      <c r="S79" s="116">
        <v>0</v>
      </c>
      <c r="U79" s="115">
        <v>-111</v>
      </c>
      <c r="V79" s="116">
        <v>5.2</v>
      </c>
      <c r="W79">
        <v>0</v>
      </c>
      <c r="X79">
        <v>-55</v>
      </c>
      <c r="Y79">
        <v>4.2</v>
      </c>
      <c r="Z79">
        <v>1</v>
      </c>
      <c r="AA79">
        <v>-56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4.9400000000000004</v>
      </c>
      <c r="L80" s="88">
        <v>0</v>
      </c>
      <c r="M80" s="116">
        <v>9.01</v>
      </c>
      <c r="N80" s="115">
        <v>0</v>
      </c>
      <c r="O80" s="88">
        <v>-90</v>
      </c>
      <c r="P80" s="88">
        <v>-79</v>
      </c>
      <c r="Q80" s="88">
        <v>0</v>
      </c>
      <c r="R80" s="88">
        <v>0</v>
      </c>
      <c r="S80" s="116">
        <v>0</v>
      </c>
      <c r="U80" s="115">
        <v>-169</v>
      </c>
      <c r="V80" s="116">
        <v>13.95</v>
      </c>
      <c r="W80">
        <v>0</v>
      </c>
      <c r="X80">
        <v>-90</v>
      </c>
      <c r="Y80">
        <v>4.9400000000000004</v>
      </c>
      <c r="Z80">
        <v>9.01</v>
      </c>
      <c r="AA80">
        <v>-79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6.67</v>
      </c>
      <c r="L81" s="88">
        <v>0</v>
      </c>
      <c r="M81" s="116">
        <v>13.44</v>
      </c>
      <c r="N81" s="115">
        <v>0</v>
      </c>
      <c r="O81" s="88">
        <v>-100</v>
      </c>
      <c r="P81" s="88">
        <v>-87</v>
      </c>
      <c r="Q81" s="88">
        <v>0</v>
      </c>
      <c r="R81" s="88">
        <v>0</v>
      </c>
      <c r="S81" s="116">
        <v>0</v>
      </c>
      <c r="U81" s="115">
        <v>-187</v>
      </c>
      <c r="V81" s="116">
        <v>20.11</v>
      </c>
      <c r="W81">
        <v>0</v>
      </c>
      <c r="X81">
        <v>-100</v>
      </c>
      <c r="Y81">
        <v>6.67</v>
      </c>
      <c r="Z81">
        <v>13.44</v>
      </c>
      <c r="AA81">
        <v>-87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13.44</v>
      </c>
      <c r="N82" s="115">
        <v>0</v>
      </c>
      <c r="O82" s="88">
        <v>-115</v>
      </c>
      <c r="P82" s="88">
        <v>-104</v>
      </c>
      <c r="Q82" s="88">
        <v>0</v>
      </c>
      <c r="R82" s="88">
        <v>0</v>
      </c>
      <c r="S82" s="116">
        <v>0</v>
      </c>
      <c r="U82" s="115">
        <v>-219</v>
      </c>
      <c r="V82" s="116">
        <v>13.44</v>
      </c>
      <c r="W82">
        <v>0</v>
      </c>
      <c r="X82">
        <v>-115</v>
      </c>
      <c r="Y82">
        <v>0</v>
      </c>
      <c r="Z82">
        <v>13.44</v>
      </c>
      <c r="AA82">
        <v>-104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10.06</v>
      </c>
      <c r="N83" s="115">
        <v>0</v>
      </c>
      <c r="O83" s="88">
        <v>-140</v>
      </c>
      <c r="P83" s="88">
        <v>-122</v>
      </c>
      <c r="Q83" s="88">
        <v>0</v>
      </c>
      <c r="R83" s="88">
        <v>0</v>
      </c>
      <c r="S83" s="116">
        <v>0</v>
      </c>
      <c r="U83" s="115">
        <v>-262</v>
      </c>
      <c r="V83" s="116">
        <v>10.06</v>
      </c>
      <c r="W83">
        <v>0</v>
      </c>
      <c r="X83">
        <v>-140</v>
      </c>
      <c r="Y83">
        <v>0</v>
      </c>
      <c r="Z83">
        <v>10.06</v>
      </c>
      <c r="AA83">
        <v>-122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13.05</v>
      </c>
      <c r="N84" s="115">
        <v>0</v>
      </c>
      <c r="O84" s="88">
        <v>-150</v>
      </c>
      <c r="P84" s="88">
        <v>-140.30000000000001</v>
      </c>
      <c r="Q84" s="88">
        <v>0</v>
      </c>
      <c r="R84" s="88">
        <v>0</v>
      </c>
      <c r="S84" s="116">
        <v>0</v>
      </c>
      <c r="U84" s="115">
        <v>-290.3</v>
      </c>
      <c r="V84" s="116">
        <v>13.05</v>
      </c>
      <c r="W84">
        <v>0</v>
      </c>
      <c r="X84">
        <v>-150</v>
      </c>
      <c r="Y84">
        <v>0</v>
      </c>
      <c r="Z84">
        <v>13.05</v>
      </c>
      <c r="AA84">
        <v>-140.30000000000001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13.44</v>
      </c>
      <c r="N85" s="115">
        <v>0</v>
      </c>
      <c r="O85" s="88">
        <v>-165</v>
      </c>
      <c r="P85" s="88">
        <v>0</v>
      </c>
      <c r="Q85" s="88">
        <v>0</v>
      </c>
      <c r="R85" s="88">
        <v>0</v>
      </c>
      <c r="S85" s="116">
        <v>0</v>
      </c>
      <c r="U85" s="115">
        <v>-165</v>
      </c>
      <c r="V85" s="116">
        <v>13.44</v>
      </c>
      <c r="W85">
        <v>0</v>
      </c>
      <c r="X85">
        <v>-165</v>
      </c>
      <c r="Y85">
        <v>0</v>
      </c>
      <c r="Z85">
        <v>13.44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7.64</v>
      </c>
      <c r="N86" s="115">
        <v>0</v>
      </c>
      <c r="O86" s="88">
        <v>-160</v>
      </c>
      <c r="P86" s="88">
        <v>-44.6</v>
      </c>
      <c r="Q86" s="88">
        <v>0</v>
      </c>
      <c r="R86" s="88">
        <v>0</v>
      </c>
      <c r="S86" s="116">
        <v>0</v>
      </c>
      <c r="U86" s="115">
        <v>-204.6</v>
      </c>
      <c r="V86" s="116">
        <v>7.64</v>
      </c>
      <c r="W86">
        <v>0</v>
      </c>
      <c r="X86">
        <v>-160</v>
      </c>
      <c r="Y86">
        <v>0</v>
      </c>
      <c r="Z86">
        <v>7.64</v>
      </c>
      <c r="AA86">
        <v>-44.6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13.44</v>
      </c>
      <c r="N87" s="115">
        <v>0</v>
      </c>
      <c r="O87" s="88">
        <v>-165</v>
      </c>
      <c r="P87" s="88">
        <v>0</v>
      </c>
      <c r="Q87" s="88">
        <v>0</v>
      </c>
      <c r="R87" s="88">
        <v>0</v>
      </c>
      <c r="S87" s="116">
        <v>0</v>
      </c>
      <c r="U87" s="115">
        <v>-165</v>
      </c>
      <c r="V87" s="116">
        <v>13.44</v>
      </c>
      <c r="W87">
        <v>0</v>
      </c>
      <c r="X87">
        <v>-165</v>
      </c>
      <c r="Y87">
        <v>0</v>
      </c>
      <c r="Z87">
        <v>13.44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13.44</v>
      </c>
      <c r="N88" s="115">
        <v>0</v>
      </c>
      <c r="O88" s="88">
        <v>-170</v>
      </c>
      <c r="P88" s="88">
        <v>0</v>
      </c>
      <c r="Q88" s="88">
        <v>0</v>
      </c>
      <c r="R88" s="88">
        <v>0</v>
      </c>
      <c r="S88" s="116">
        <v>0</v>
      </c>
      <c r="U88" s="115">
        <v>-170</v>
      </c>
      <c r="V88" s="116">
        <v>13.44</v>
      </c>
      <c r="W88">
        <v>0</v>
      </c>
      <c r="X88">
        <v>-170</v>
      </c>
      <c r="Y88">
        <v>0</v>
      </c>
      <c r="Z88">
        <v>13.44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13.44</v>
      </c>
      <c r="N89" s="115">
        <v>0</v>
      </c>
      <c r="O89" s="88">
        <v>-137.38999999999999</v>
      </c>
      <c r="P89" s="88">
        <v>0</v>
      </c>
      <c r="Q89" s="88">
        <v>0</v>
      </c>
      <c r="R89" s="88">
        <v>0</v>
      </c>
      <c r="S89" s="116">
        <v>0</v>
      </c>
      <c r="U89" s="115">
        <v>-137.38999999999999</v>
      </c>
      <c r="V89" s="116">
        <v>13.44</v>
      </c>
      <c r="W89">
        <v>0</v>
      </c>
      <c r="X89">
        <v>-137.38999999999999</v>
      </c>
      <c r="Y89">
        <v>0</v>
      </c>
      <c r="Z89">
        <v>13.44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10.44</v>
      </c>
      <c r="N90" s="115">
        <v>0</v>
      </c>
      <c r="O90" s="88">
        <v>-105</v>
      </c>
      <c r="P90" s="88">
        <v>0</v>
      </c>
      <c r="Q90" s="88">
        <v>0</v>
      </c>
      <c r="R90" s="88">
        <v>0</v>
      </c>
      <c r="S90" s="116">
        <v>0</v>
      </c>
      <c r="U90" s="115">
        <v>-105</v>
      </c>
      <c r="V90" s="116">
        <v>10.44</v>
      </c>
      <c r="W90">
        <v>0</v>
      </c>
      <c r="X90">
        <v>-105</v>
      </c>
      <c r="Y90">
        <v>0</v>
      </c>
      <c r="Z90">
        <v>10.44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10.15</v>
      </c>
      <c r="N91" s="115">
        <v>0</v>
      </c>
      <c r="O91" s="88">
        <v>-190</v>
      </c>
      <c r="P91" s="88">
        <v>0</v>
      </c>
      <c r="Q91" s="88">
        <v>0</v>
      </c>
      <c r="R91" s="88">
        <v>0</v>
      </c>
      <c r="S91" s="116">
        <v>0</v>
      </c>
      <c r="U91" s="115">
        <v>-190</v>
      </c>
      <c r="V91" s="116">
        <v>10.15</v>
      </c>
      <c r="W91">
        <v>0</v>
      </c>
      <c r="X91">
        <v>-190</v>
      </c>
      <c r="Y91">
        <v>0</v>
      </c>
      <c r="Z91">
        <v>10.15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10.44</v>
      </c>
      <c r="N92" s="115">
        <v>0</v>
      </c>
      <c r="O92" s="88">
        <v>-190</v>
      </c>
      <c r="P92" s="88">
        <v>0</v>
      </c>
      <c r="Q92" s="88">
        <v>0</v>
      </c>
      <c r="R92" s="88">
        <v>0</v>
      </c>
      <c r="S92" s="116">
        <v>0</v>
      </c>
      <c r="U92" s="115">
        <v>-190</v>
      </c>
      <c r="V92" s="116">
        <v>10.44</v>
      </c>
      <c r="W92">
        <v>0</v>
      </c>
      <c r="X92">
        <v>-190</v>
      </c>
      <c r="Y92">
        <v>0</v>
      </c>
      <c r="Z92">
        <v>10.44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2.0299999999999998</v>
      </c>
      <c r="N93" s="115">
        <v>0</v>
      </c>
      <c r="O93" s="88">
        <v>-195</v>
      </c>
      <c r="P93" s="88">
        <v>0</v>
      </c>
      <c r="Q93" s="88">
        <v>0</v>
      </c>
      <c r="R93" s="88">
        <v>0</v>
      </c>
      <c r="S93" s="116">
        <v>0</v>
      </c>
      <c r="U93" s="115">
        <v>-195</v>
      </c>
      <c r="V93" s="116">
        <v>2.0299999999999998</v>
      </c>
      <c r="W93">
        <v>0</v>
      </c>
      <c r="X93">
        <v>-195</v>
      </c>
      <c r="Y93">
        <v>0</v>
      </c>
      <c r="Z93">
        <v>2.0299999999999998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8.32</v>
      </c>
      <c r="N94" s="115">
        <v>0</v>
      </c>
      <c r="O94" s="88">
        <v>-190</v>
      </c>
      <c r="P94" s="88">
        <v>0</v>
      </c>
      <c r="Q94" s="88">
        <v>0</v>
      </c>
      <c r="R94" s="88">
        <v>0</v>
      </c>
      <c r="S94" s="116">
        <v>0</v>
      </c>
      <c r="U94" s="115">
        <v>-190</v>
      </c>
      <c r="V94" s="116">
        <v>8.32</v>
      </c>
      <c r="W94">
        <v>0</v>
      </c>
      <c r="X94">
        <v>-190</v>
      </c>
      <c r="Y94">
        <v>0</v>
      </c>
      <c r="Z94">
        <v>8.32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9.3800000000000008</v>
      </c>
      <c r="N95" s="115">
        <v>0</v>
      </c>
      <c r="O95" s="88">
        <v>-156</v>
      </c>
      <c r="P95" s="88">
        <v>0</v>
      </c>
      <c r="Q95" s="88">
        <v>0</v>
      </c>
      <c r="R95" s="88">
        <v>0</v>
      </c>
      <c r="S95" s="116">
        <v>0</v>
      </c>
      <c r="U95" s="115">
        <v>-156</v>
      </c>
      <c r="V95" s="116">
        <v>9.3800000000000008</v>
      </c>
      <c r="W95">
        <v>0</v>
      </c>
      <c r="X95">
        <v>-156</v>
      </c>
      <c r="Y95">
        <v>0</v>
      </c>
      <c r="Z95">
        <v>9.3800000000000008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8.61</v>
      </c>
      <c r="N96" s="115">
        <v>0</v>
      </c>
      <c r="O96" s="88">
        <v>-161</v>
      </c>
      <c r="P96" s="88">
        <v>0</v>
      </c>
      <c r="Q96" s="88">
        <v>0</v>
      </c>
      <c r="R96" s="88">
        <v>0</v>
      </c>
      <c r="S96" s="116">
        <v>0</v>
      </c>
      <c r="U96" s="115">
        <v>-161</v>
      </c>
      <c r="V96" s="116">
        <v>8.61</v>
      </c>
      <c r="W96">
        <v>0</v>
      </c>
      <c r="X96">
        <v>-161</v>
      </c>
      <c r="Y96">
        <v>0</v>
      </c>
      <c r="Z96">
        <v>8.61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7.06</v>
      </c>
      <c r="N97" s="115">
        <v>-8</v>
      </c>
      <c r="O97" s="88">
        <v>-145</v>
      </c>
      <c r="P97" s="88">
        <v>0</v>
      </c>
      <c r="Q97" s="88">
        <v>0</v>
      </c>
      <c r="R97" s="88">
        <v>0</v>
      </c>
      <c r="S97" s="116">
        <v>0</v>
      </c>
      <c r="U97" s="115">
        <v>-153</v>
      </c>
      <c r="V97" s="116">
        <v>7.06</v>
      </c>
      <c r="W97">
        <v>-8</v>
      </c>
      <c r="X97">
        <v>-145</v>
      </c>
      <c r="Y97">
        <v>0</v>
      </c>
      <c r="Z97">
        <v>7.06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3.58</v>
      </c>
      <c r="N98" s="115">
        <v>-21</v>
      </c>
      <c r="O98" s="88">
        <v>-160</v>
      </c>
      <c r="P98" s="88">
        <v>0</v>
      </c>
      <c r="Q98" s="88">
        <v>0</v>
      </c>
      <c r="R98" s="88">
        <v>0</v>
      </c>
      <c r="S98" s="116">
        <v>0</v>
      </c>
      <c r="U98" s="115">
        <v>-181</v>
      </c>
      <c r="V98" s="116">
        <v>3.58</v>
      </c>
      <c r="W98">
        <v>-21</v>
      </c>
      <c r="X98">
        <v>-160</v>
      </c>
      <c r="Y98">
        <v>0</v>
      </c>
      <c r="Z98">
        <v>3.58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4.7825000000000003E-3</v>
      </c>
      <c r="L99" s="111">
        <f t="shared" si="1"/>
        <v>0</v>
      </c>
      <c r="M99" s="111">
        <f t="shared" si="1"/>
        <v>0.21278000000000005</v>
      </c>
      <c r="N99" s="110">
        <f t="shared" si="1"/>
        <v>-1.6167499999999999</v>
      </c>
      <c r="O99" s="111">
        <f t="shared" si="1"/>
        <v>-3.9289899999999998</v>
      </c>
      <c r="P99" s="111">
        <f t="shared" si="1"/>
        <v>-0.23097499999999999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-5.7767149999999994</v>
      </c>
      <c r="V99" s="112">
        <f t="shared" si="1"/>
        <v>0.21756250000000008</v>
      </c>
      <c r="W99">
        <f t="shared" si="1"/>
        <v>-1.6167499999999999</v>
      </c>
      <c r="X99">
        <f t="shared" si="1"/>
        <v>-3.9289899999999998</v>
      </c>
      <c r="Y99">
        <f t="shared" si="1"/>
        <v>4.7825000000000003E-3</v>
      </c>
      <c r="Z99">
        <f t="shared" si="1"/>
        <v>0.21278000000000005</v>
      </c>
      <c r="AA99">
        <f t="shared" si="1"/>
        <v>-0.23097499999999999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475</v>
      </c>
      <c r="Z1" t="s">
        <v>475</v>
      </c>
      <c r="AA1" t="s">
        <v>476</v>
      </c>
      <c r="AB1" t="s">
        <v>477</v>
      </c>
      <c r="AC1" t="s">
        <v>478</v>
      </c>
      <c r="AD1" t="s">
        <v>479</v>
      </c>
      <c r="AE1" t="s">
        <v>479</v>
      </c>
      <c r="AF1" t="s">
        <v>479</v>
      </c>
      <c r="AG1" t="s">
        <v>479</v>
      </c>
      <c r="AH1" t="s">
        <v>480</v>
      </c>
      <c r="AI1" t="s">
        <v>481</v>
      </c>
      <c r="AJ1" t="s">
        <v>482</v>
      </c>
      <c r="AK1" t="s">
        <v>483</v>
      </c>
      <c r="AL1" t="s">
        <v>483</v>
      </c>
      <c r="AM1" t="s">
        <v>484</v>
      </c>
      <c r="AN1" t="s">
        <v>484</v>
      </c>
      <c r="AO1" t="s">
        <v>485</v>
      </c>
      <c r="AP1" t="s">
        <v>486</v>
      </c>
      <c r="AQ1" t="s">
        <v>487</v>
      </c>
      <c r="AR1" t="s">
        <v>488</v>
      </c>
      <c r="AS1" t="s">
        <v>488</v>
      </c>
      <c r="AT1" t="s">
        <v>488</v>
      </c>
      <c r="AU1" t="s">
        <v>488</v>
      </c>
      <c r="AV1" t="s">
        <v>488</v>
      </c>
      <c r="AW1" t="s">
        <v>488</v>
      </c>
      <c r="AX1" t="s">
        <v>488</v>
      </c>
      <c r="AY1" t="s">
        <v>488</v>
      </c>
      <c r="AZ1" t="s">
        <v>488</v>
      </c>
      <c r="BA1" t="s">
        <v>489</v>
      </c>
      <c r="BB1" t="s">
        <v>489</v>
      </c>
      <c r="BC1" t="s">
        <v>489</v>
      </c>
      <c r="BD1" t="s">
        <v>489</v>
      </c>
      <c r="BE1" t="s">
        <v>489</v>
      </c>
      <c r="BF1" t="s">
        <v>489</v>
      </c>
      <c r="BG1" t="s">
        <v>489</v>
      </c>
      <c r="BH1" t="s">
        <v>489</v>
      </c>
      <c r="BI1" t="s">
        <v>489</v>
      </c>
      <c r="BJ1" t="s">
        <v>489</v>
      </c>
      <c r="BK1" t="s">
        <v>489</v>
      </c>
      <c r="BL1" t="s">
        <v>489</v>
      </c>
      <c r="BM1" t="s">
        <v>490</v>
      </c>
      <c r="BN1" t="s">
        <v>150</v>
      </c>
      <c r="BO1" t="s">
        <v>492</v>
      </c>
      <c r="BP1" t="s">
        <v>492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44828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152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150</v>
      </c>
      <c r="AO2" t="s">
        <v>404</v>
      </c>
      <c r="AP2" t="s">
        <v>152</v>
      </c>
      <c r="AQ2" t="s">
        <v>149</v>
      </c>
      <c r="AR2" t="s">
        <v>240</v>
      </c>
      <c r="AS2" t="s">
        <v>283</v>
      </c>
      <c r="AT2" t="s">
        <v>281</v>
      </c>
      <c r="AU2" t="s">
        <v>282</v>
      </c>
      <c r="AV2" t="s">
        <v>232</v>
      </c>
      <c r="AW2" t="s">
        <v>268</v>
      </c>
      <c r="AX2" t="s">
        <v>270</v>
      </c>
      <c r="AY2" t="s">
        <v>237</v>
      </c>
      <c r="AZ2" t="s">
        <v>269</v>
      </c>
      <c r="BA2" t="s">
        <v>241</v>
      </c>
      <c r="BB2" t="s">
        <v>244</v>
      </c>
      <c r="BC2" t="s">
        <v>360</v>
      </c>
      <c r="BD2" t="s">
        <v>233</v>
      </c>
      <c r="BE2" t="s">
        <v>264</v>
      </c>
      <c r="BF2" t="s">
        <v>399</v>
      </c>
      <c r="BG2" t="s">
        <v>446</v>
      </c>
      <c r="BH2" t="s">
        <v>256</v>
      </c>
      <c r="BI2" t="s">
        <v>390</v>
      </c>
      <c r="BJ2" t="s">
        <v>258</v>
      </c>
      <c r="BK2" t="s">
        <v>448</v>
      </c>
      <c r="BL2" t="s">
        <v>261</v>
      </c>
      <c r="BM2" t="s">
        <v>149</v>
      </c>
      <c r="BN2" t="s">
        <v>491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529.93000000000006</v>
      </c>
      <c r="I3" s="95">
        <v>235.73999999999998</v>
      </c>
      <c r="J3" s="95">
        <v>12.42</v>
      </c>
      <c r="K3" s="95">
        <v>0.97</v>
      </c>
      <c r="L3" s="95">
        <v>3.87</v>
      </c>
      <c r="M3" s="114">
        <v>0</v>
      </c>
      <c r="N3" s="113">
        <v>0</v>
      </c>
      <c r="O3" s="95">
        <v>50</v>
      </c>
      <c r="P3" s="95">
        <v>0</v>
      </c>
      <c r="Q3" s="95">
        <v>0</v>
      </c>
      <c r="R3" s="95">
        <v>0</v>
      </c>
      <c r="S3" s="114">
        <v>0</v>
      </c>
      <c r="W3">
        <v>11.84</v>
      </c>
      <c r="X3">
        <v>17.399999999999999</v>
      </c>
      <c r="Y3">
        <v>4.97</v>
      </c>
      <c r="Z3">
        <v>26.62</v>
      </c>
      <c r="AA3">
        <v>0.97</v>
      </c>
      <c r="AB3">
        <v>42.94</v>
      </c>
      <c r="AC3">
        <v>29.01</v>
      </c>
      <c r="AD3">
        <v>123.28</v>
      </c>
      <c r="AE3">
        <v>92.82</v>
      </c>
      <c r="AF3">
        <v>41.09</v>
      </c>
      <c r="AG3">
        <v>30.94</v>
      </c>
      <c r="AH3">
        <v>0</v>
      </c>
      <c r="AI3">
        <v>38.19</v>
      </c>
      <c r="AJ3">
        <v>81.22</v>
      </c>
      <c r="AK3">
        <v>14.5</v>
      </c>
      <c r="AL3">
        <v>14.5</v>
      </c>
      <c r="AM3">
        <v>49.53</v>
      </c>
      <c r="AN3">
        <v>22.21</v>
      </c>
      <c r="AO3">
        <v>3.87</v>
      </c>
      <c r="AP3">
        <v>0</v>
      </c>
      <c r="AQ3">
        <v>116.03</v>
      </c>
      <c r="AR3">
        <v>0.73</v>
      </c>
      <c r="AS3">
        <v>0.38</v>
      </c>
      <c r="AT3">
        <v>0.47</v>
      </c>
      <c r="AU3">
        <v>0.88</v>
      </c>
      <c r="AV3">
        <v>0.88</v>
      </c>
      <c r="AW3">
        <v>0.96</v>
      </c>
      <c r="AX3">
        <v>0.82</v>
      </c>
      <c r="AY3">
        <v>0.57999999999999996</v>
      </c>
      <c r="AZ3">
        <v>0.57999999999999996</v>
      </c>
      <c r="BA3">
        <v>1.35</v>
      </c>
      <c r="BB3">
        <v>0.39</v>
      </c>
      <c r="BC3">
        <v>0.97</v>
      </c>
      <c r="BD3">
        <v>0.39</v>
      </c>
      <c r="BE3">
        <v>0.39</v>
      </c>
      <c r="BF3">
        <v>0.39</v>
      </c>
      <c r="BG3">
        <v>0.77</v>
      </c>
      <c r="BH3">
        <v>0.48</v>
      </c>
      <c r="BI3">
        <v>2.9</v>
      </c>
      <c r="BJ3">
        <v>0.68</v>
      </c>
      <c r="BK3">
        <v>0.57999999999999996</v>
      </c>
      <c r="BL3">
        <v>0.39</v>
      </c>
      <c r="BM3">
        <v>5.04</v>
      </c>
      <c r="BN3">
        <v>50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542.04000000000008</v>
      </c>
      <c r="I4" s="88">
        <v>235.73999999999998</v>
      </c>
      <c r="J4" s="88">
        <v>12.42</v>
      </c>
      <c r="K4" s="88">
        <v>0.97</v>
      </c>
      <c r="L4" s="88">
        <v>3.87</v>
      </c>
      <c r="M4" s="116">
        <v>0</v>
      </c>
      <c r="N4" s="115">
        <v>0</v>
      </c>
      <c r="O4" s="88">
        <v>50</v>
      </c>
      <c r="P4" s="88">
        <v>0</v>
      </c>
      <c r="Q4" s="88">
        <v>0</v>
      </c>
      <c r="R4" s="88">
        <v>0</v>
      </c>
      <c r="S4" s="116">
        <v>0</v>
      </c>
      <c r="W4">
        <v>11.84</v>
      </c>
      <c r="X4">
        <v>17.399999999999999</v>
      </c>
      <c r="Y4">
        <v>4.97</v>
      </c>
      <c r="Z4">
        <v>26.62</v>
      </c>
      <c r="AA4">
        <v>0.97</v>
      </c>
      <c r="AB4">
        <v>42.94</v>
      </c>
      <c r="AC4">
        <v>29.01</v>
      </c>
      <c r="AD4">
        <v>123.28</v>
      </c>
      <c r="AE4">
        <v>92.82</v>
      </c>
      <c r="AF4">
        <v>41.09</v>
      </c>
      <c r="AG4">
        <v>30.94</v>
      </c>
      <c r="AH4">
        <v>0</v>
      </c>
      <c r="AI4">
        <v>38.19</v>
      </c>
      <c r="AJ4">
        <v>81.22</v>
      </c>
      <c r="AK4">
        <v>14.5</v>
      </c>
      <c r="AL4">
        <v>14.5</v>
      </c>
      <c r="AM4">
        <v>49.53</v>
      </c>
      <c r="AN4">
        <v>22.21</v>
      </c>
      <c r="AO4">
        <v>3.87</v>
      </c>
      <c r="AP4">
        <v>0</v>
      </c>
      <c r="AQ4">
        <v>116.03</v>
      </c>
      <c r="AR4">
        <v>0.73</v>
      </c>
      <c r="AS4">
        <v>0.38</v>
      </c>
      <c r="AT4">
        <v>0.47</v>
      </c>
      <c r="AU4">
        <v>0.88</v>
      </c>
      <c r="AV4">
        <v>0.88</v>
      </c>
      <c r="AW4">
        <v>0.96</v>
      </c>
      <c r="AX4">
        <v>0.82</v>
      </c>
      <c r="AY4">
        <v>0.57999999999999996</v>
      </c>
      <c r="AZ4">
        <v>0.57999999999999996</v>
      </c>
      <c r="BA4">
        <v>1.35</v>
      </c>
      <c r="BB4">
        <v>0.39</v>
      </c>
      <c r="BC4">
        <v>0.97</v>
      </c>
      <c r="BD4">
        <v>0.39</v>
      </c>
      <c r="BE4">
        <v>0.39</v>
      </c>
      <c r="BF4">
        <v>0.39</v>
      </c>
      <c r="BG4">
        <v>0.77</v>
      </c>
      <c r="BH4">
        <v>0.48</v>
      </c>
      <c r="BI4">
        <v>2.9</v>
      </c>
      <c r="BJ4">
        <v>0.68</v>
      </c>
      <c r="BK4">
        <v>0.57999999999999996</v>
      </c>
      <c r="BL4">
        <v>0.39</v>
      </c>
      <c r="BM4">
        <v>17.149999999999999</v>
      </c>
      <c r="BN4">
        <v>50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545.07000000000005</v>
      </c>
      <c r="I5" s="88">
        <v>235.73999999999998</v>
      </c>
      <c r="J5" s="88">
        <v>12.42</v>
      </c>
      <c r="K5" s="88">
        <v>0.97</v>
      </c>
      <c r="L5" s="88">
        <v>3.87</v>
      </c>
      <c r="M5" s="116">
        <v>0</v>
      </c>
      <c r="N5" s="115">
        <v>0</v>
      </c>
      <c r="O5" s="88">
        <v>50</v>
      </c>
      <c r="P5" s="88">
        <v>0</v>
      </c>
      <c r="Q5" s="88">
        <v>0</v>
      </c>
      <c r="R5" s="88">
        <v>0</v>
      </c>
      <c r="S5" s="116">
        <v>0</v>
      </c>
      <c r="W5">
        <v>11.84</v>
      </c>
      <c r="X5">
        <v>17.399999999999999</v>
      </c>
      <c r="Y5">
        <v>4.97</v>
      </c>
      <c r="Z5">
        <v>26.62</v>
      </c>
      <c r="AA5">
        <v>0.97</v>
      </c>
      <c r="AB5">
        <v>42.94</v>
      </c>
      <c r="AC5">
        <v>29.01</v>
      </c>
      <c r="AD5">
        <v>123.28</v>
      </c>
      <c r="AE5">
        <v>92.82</v>
      </c>
      <c r="AF5">
        <v>41.09</v>
      </c>
      <c r="AG5">
        <v>30.94</v>
      </c>
      <c r="AH5">
        <v>0</v>
      </c>
      <c r="AI5">
        <v>38.19</v>
      </c>
      <c r="AJ5">
        <v>81.22</v>
      </c>
      <c r="AK5">
        <v>14.5</v>
      </c>
      <c r="AL5">
        <v>14.5</v>
      </c>
      <c r="AM5">
        <v>49.53</v>
      </c>
      <c r="AN5">
        <v>22.21</v>
      </c>
      <c r="AO5">
        <v>3.87</v>
      </c>
      <c r="AP5">
        <v>0</v>
      </c>
      <c r="AQ5">
        <v>116.03</v>
      </c>
      <c r="AR5">
        <v>0.73</v>
      </c>
      <c r="AS5">
        <v>0.38</v>
      </c>
      <c r="AT5">
        <v>0.47</v>
      </c>
      <c r="AU5">
        <v>0.88</v>
      </c>
      <c r="AV5">
        <v>0.88</v>
      </c>
      <c r="AW5">
        <v>0.96</v>
      </c>
      <c r="AX5">
        <v>0.82</v>
      </c>
      <c r="AY5">
        <v>0.57999999999999996</v>
      </c>
      <c r="AZ5">
        <v>0.57999999999999996</v>
      </c>
      <c r="BA5">
        <v>1.35</v>
      </c>
      <c r="BB5">
        <v>0.39</v>
      </c>
      <c r="BC5">
        <v>0.97</v>
      </c>
      <c r="BD5">
        <v>0.39</v>
      </c>
      <c r="BE5">
        <v>0.39</v>
      </c>
      <c r="BF5">
        <v>0.39</v>
      </c>
      <c r="BG5">
        <v>0.77</v>
      </c>
      <c r="BH5">
        <v>0.48</v>
      </c>
      <c r="BI5">
        <v>2.9</v>
      </c>
      <c r="BJ5">
        <v>0.68</v>
      </c>
      <c r="BK5">
        <v>0.57999999999999996</v>
      </c>
      <c r="BL5">
        <v>0.39</v>
      </c>
      <c r="BM5">
        <v>20.18</v>
      </c>
      <c r="BN5">
        <v>50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545.07000000000005</v>
      </c>
      <c r="I6" s="88">
        <v>235.73999999999998</v>
      </c>
      <c r="J6" s="88">
        <v>12.42</v>
      </c>
      <c r="K6" s="88">
        <v>0.97</v>
      </c>
      <c r="L6" s="88">
        <v>3.87</v>
      </c>
      <c r="M6" s="116">
        <v>0</v>
      </c>
      <c r="N6" s="115">
        <v>0</v>
      </c>
      <c r="O6" s="88">
        <v>50</v>
      </c>
      <c r="P6" s="88">
        <v>0</v>
      </c>
      <c r="Q6" s="88">
        <v>0</v>
      </c>
      <c r="R6" s="88">
        <v>0</v>
      </c>
      <c r="S6" s="116">
        <v>0</v>
      </c>
      <c r="W6">
        <v>11.84</v>
      </c>
      <c r="X6">
        <v>17.399999999999999</v>
      </c>
      <c r="Y6">
        <v>4.97</v>
      </c>
      <c r="Z6">
        <v>26.62</v>
      </c>
      <c r="AA6">
        <v>0.97</v>
      </c>
      <c r="AB6">
        <v>42.94</v>
      </c>
      <c r="AC6">
        <v>29.01</v>
      </c>
      <c r="AD6">
        <v>123.28</v>
      </c>
      <c r="AE6">
        <v>92.82</v>
      </c>
      <c r="AF6">
        <v>41.09</v>
      </c>
      <c r="AG6">
        <v>30.94</v>
      </c>
      <c r="AH6">
        <v>0</v>
      </c>
      <c r="AI6">
        <v>38.19</v>
      </c>
      <c r="AJ6">
        <v>81.22</v>
      </c>
      <c r="AK6">
        <v>14.5</v>
      </c>
      <c r="AL6">
        <v>14.5</v>
      </c>
      <c r="AM6">
        <v>49.53</v>
      </c>
      <c r="AN6">
        <v>22.21</v>
      </c>
      <c r="AO6">
        <v>3.87</v>
      </c>
      <c r="AP6">
        <v>0</v>
      </c>
      <c r="AQ6">
        <v>116.03</v>
      </c>
      <c r="AR6">
        <v>0.73</v>
      </c>
      <c r="AS6">
        <v>0.38</v>
      </c>
      <c r="AT6">
        <v>0.47</v>
      </c>
      <c r="AU6">
        <v>0.88</v>
      </c>
      <c r="AV6">
        <v>0.88</v>
      </c>
      <c r="AW6">
        <v>0.96</v>
      </c>
      <c r="AX6">
        <v>0.82</v>
      </c>
      <c r="AY6">
        <v>0.57999999999999996</v>
      </c>
      <c r="AZ6">
        <v>0.57999999999999996</v>
      </c>
      <c r="BA6">
        <v>1.35</v>
      </c>
      <c r="BB6">
        <v>0.39</v>
      </c>
      <c r="BC6">
        <v>0.97</v>
      </c>
      <c r="BD6">
        <v>0.39</v>
      </c>
      <c r="BE6">
        <v>0.39</v>
      </c>
      <c r="BF6">
        <v>0.39</v>
      </c>
      <c r="BG6">
        <v>0.77</v>
      </c>
      <c r="BH6">
        <v>0.48</v>
      </c>
      <c r="BI6">
        <v>2.9</v>
      </c>
      <c r="BJ6">
        <v>0.68</v>
      </c>
      <c r="BK6">
        <v>0.57999999999999996</v>
      </c>
      <c r="BL6">
        <v>0.39</v>
      </c>
      <c r="BM6">
        <v>20.18</v>
      </c>
      <c r="BN6">
        <v>50</v>
      </c>
      <c r="BO6">
        <v>0</v>
      </c>
      <c r="BP6">
        <v>0</v>
      </c>
    </row>
    <row r="7" spans="1:68">
      <c r="A7" t="s">
        <v>243</v>
      </c>
      <c r="B7" t="s">
        <v>298</v>
      </c>
      <c r="C7" t="s">
        <v>265</v>
      </c>
      <c r="G7" t="s">
        <v>49</v>
      </c>
      <c r="H7" s="115">
        <v>552.09999999999991</v>
      </c>
      <c r="I7" s="88">
        <v>235.73999999999998</v>
      </c>
      <c r="J7" s="88">
        <v>12.36</v>
      </c>
      <c r="K7" s="88">
        <v>0.97</v>
      </c>
      <c r="L7" s="88">
        <v>3.87</v>
      </c>
      <c r="M7" s="116">
        <v>0</v>
      </c>
      <c r="N7" s="115">
        <v>0</v>
      </c>
      <c r="O7" s="88">
        <v>50</v>
      </c>
      <c r="P7" s="88">
        <v>0</v>
      </c>
      <c r="Q7" s="88">
        <v>0</v>
      </c>
      <c r="R7" s="88">
        <v>0</v>
      </c>
      <c r="S7" s="116">
        <v>0</v>
      </c>
      <c r="W7">
        <v>11.75</v>
      </c>
      <c r="X7">
        <v>17.399999999999999</v>
      </c>
      <c r="Y7">
        <v>4.97</v>
      </c>
      <c r="Z7">
        <v>26.62</v>
      </c>
      <c r="AA7">
        <v>0.97</v>
      </c>
      <c r="AB7">
        <v>42.94</v>
      </c>
      <c r="AC7">
        <v>29.01</v>
      </c>
      <c r="AD7">
        <v>123.28</v>
      </c>
      <c r="AE7">
        <v>92.82</v>
      </c>
      <c r="AF7">
        <v>41.09</v>
      </c>
      <c r="AG7">
        <v>30.94</v>
      </c>
      <c r="AH7">
        <v>0</v>
      </c>
      <c r="AI7">
        <v>38.19</v>
      </c>
      <c r="AJ7">
        <v>81.22</v>
      </c>
      <c r="AK7">
        <v>14.5</v>
      </c>
      <c r="AL7">
        <v>14.5</v>
      </c>
      <c r="AM7">
        <v>49.53</v>
      </c>
      <c r="AN7">
        <v>22.21</v>
      </c>
      <c r="AO7">
        <v>3.87</v>
      </c>
      <c r="AP7">
        <v>0</v>
      </c>
      <c r="AQ7">
        <v>116.03</v>
      </c>
      <c r="AR7">
        <v>0.77</v>
      </c>
      <c r="AS7">
        <v>0.4</v>
      </c>
      <c r="AT7">
        <v>0.51</v>
      </c>
      <c r="AU7">
        <v>0.93</v>
      </c>
      <c r="AV7">
        <v>0.88</v>
      </c>
      <c r="AW7">
        <v>1.02</v>
      </c>
      <c r="AX7">
        <v>0.82</v>
      </c>
      <c r="AY7">
        <v>0.61</v>
      </c>
      <c r="AZ7">
        <v>0.34</v>
      </c>
      <c r="BA7">
        <v>1.35</v>
      </c>
      <c r="BB7">
        <v>0.39</v>
      </c>
      <c r="BC7">
        <v>0.97</v>
      </c>
      <c r="BD7">
        <v>0.39</v>
      </c>
      <c r="BE7">
        <v>0.39</v>
      </c>
      <c r="BF7">
        <v>0.39</v>
      </c>
      <c r="BG7">
        <v>0.77</v>
      </c>
      <c r="BH7">
        <v>0.48</v>
      </c>
      <c r="BI7">
        <v>2.9</v>
      </c>
      <c r="BJ7">
        <v>0.68</v>
      </c>
      <c r="BK7">
        <v>0.57999999999999996</v>
      </c>
      <c r="BL7">
        <v>0.39</v>
      </c>
      <c r="BM7">
        <v>27.24</v>
      </c>
      <c r="BN7">
        <v>50</v>
      </c>
      <c r="BO7">
        <v>0</v>
      </c>
      <c r="BP7">
        <v>0</v>
      </c>
    </row>
    <row r="8" spans="1:68">
      <c r="A8" t="s">
        <v>244</v>
      </c>
      <c r="B8" t="s">
        <v>340</v>
      </c>
      <c r="C8" t="s">
        <v>237</v>
      </c>
      <c r="G8" t="s">
        <v>50</v>
      </c>
      <c r="H8" s="115">
        <v>560.16999999999985</v>
      </c>
      <c r="I8" s="88">
        <v>235.73999999999998</v>
      </c>
      <c r="J8" s="88">
        <v>12.36</v>
      </c>
      <c r="K8" s="88">
        <v>0.97</v>
      </c>
      <c r="L8" s="88">
        <v>3.87</v>
      </c>
      <c r="M8" s="116">
        <v>0</v>
      </c>
      <c r="N8" s="115">
        <v>0</v>
      </c>
      <c r="O8" s="88">
        <v>50</v>
      </c>
      <c r="P8" s="88">
        <v>0</v>
      </c>
      <c r="Q8" s="88">
        <v>0</v>
      </c>
      <c r="R8" s="88">
        <v>0</v>
      </c>
      <c r="S8" s="116">
        <v>0</v>
      </c>
      <c r="W8">
        <v>11.75</v>
      </c>
      <c r="X8">
        <v>17.399999999999999</v>
      </c>
      <c r="Y8">
        <v>4.97</v>
      </c>
      <c r="Z8">
        <v>26.62</v>
      </c>
      <c r="AA8">
        <v>0.97</v>
      </c>
      <c r="AB8">
        <v>42.94</v>
      </c>
      <c r="AC8">
        <v>29.01</v>
      </c>
      <c r="AD8">
        <v>123.28</v>
      </c>
      <c r="AE8">
        <v>92.82</v>
      </c>
      <c r="AF8">
        <v>41.09</v>
      </c>
      <c r="AG8">
        <v>30.94</v>
      </c>
      <c r="AH8">
        <v>0</v>
      </c>
      <c r="AI8">
        <v>38.19</v>
      </c>
      <c r="AJ8">
        <v>81.22</v>
      </c>
      <c r="AK8">
        <v>14.5</v>
      </c>
      <c r="AL8">
        <v>14.5</v>
      </c>
      <c r="AM8">
        <v>49.53</v>
      </c>
      <c r="AN8">
        <v>22.21</v>
      </c>
      <c r="AO8">
        <v>3.87</v>
      </c>
      <c r="AP8">
        <v>0</v>
      </c>
      <c r="AQ8">
        <v>116.03</v>
      </c>
      <c r="AR8">
        <v>0.77</v>
      </c>
      <c r="AS8">
        <v>0.4</v>
      </c>
      <c r="AT8">
        <v>0.51</v>
      </c>
      <c r="AU8">
        <v>0.93</v>
      </c>
      <c r="AV8">
        <v>0.88</v>
      </c>
      <c r="AW8">
        <v>1.02</v>
      </c>
      <c r="AX8">
        <v>0.82</v>
      </c>
      <c r="AY8">
        <v>0.61</v>
      </c>
      <c r="AZ8">
        <v>0.34</v>
      </c>
      <c r="BA8">
        <v>1.35</v>
      </c>
      <c r="BB8">
        <v>0.39</v>
      </c>
      <c r="BC8">
        <v>0.97</v>
      </c>
      <c r="BD8">
        <v>0.39</v>
      </c>
      <c r="BE8">
        <v>0.39</v>
      </c>
      <c r="BF8">
        <v>0.39</v>
      </c>
      <c r="BG8">
        <v>0.77</v>
      </c>
      <c r="BH8">
        <v>0.48</v>
      </c>
      <c r="BI8">
        <v>2.9</v>
      </c>
      <c r="BJ8">
        <v>0.68</v>
      </c>
      <c r="BK8">
        <v>0.57999999999999996</v>
      </c>
      <c r="BL8">
        <v>0.39</v>
      </c>
      <c r="BM8">
        <v>35.31</v>
      </c>
      <c r="BN8">
        <v>50</v>
      </c>
      <c r="BO8">
        <v>0</v>
      </c>
      <c r="BP8">
        <v>0</v>
      </c>
    </row>
    <row r="9" spans="1:68">
      <c r="A9" t="s">
        <v>245</v>
      </c>
      <c r="B9" t="s">
        <v>360</v>
      </c>
      <c r="C9" t="s">
        <v>238</v>
      </c>
      <c r="G9" t="s">
        <v>51</v>
      </c>
      <c r="H9" s="115">
        <v>565.21999999999991</v>
      </c>
      <c r="I9" s="88">
        <v>235.73999999999998</v>
      </c>
      <c r="J9" s="88">
        <v>12.36</v>
      </c>
      <c r="K9" s="88">
        <v>0.97</v>
      </c>
      <c r="L9" s="88">
        <v>3.87</v>
      </c>
      <c r="M9" s="116">
        <v>0</v>
      </c>
      <c r="N9" s="115">
        <v>0</v>
      </c>
      <c r="O9" s="88">
        <v>50</v>
      </c>
      <c r="P9" s="88">
        <v>0</v>
      </c>
      <c r="Q9" s="88">
        <v>0</v>
      </c>
      <c r="R9" s="88">
        <v>0</v>
      </c>
      <c r="S9" s="116">
        <v>0</v>
      </c>
      <c r="W9">
        <v>11.75</v>
      </c>
      <c r="X9">
        <v>17.399999999999999</v>
      </c>
      <c r="Y9">
        <v>4.97</v>
      </c>
      <c r="Z9">
        <v>26.62</v>
      </c>
      <c r="AA9">
        <v>0.97</v>
      </c>
      <c r="AB9">
        <v>42.94</v>
      </c>
      <c r="AC9">
        <v>29.01</v>
      </c>
      <c r="AD9">
        <v>123.28</v>
      </c>
      <c r="AE9">
        <v>92.82</v>
      </c>
      <c r="AF9">
        <v>41.09</v>
      </c>
      <c r="AG9">
        <v>30.94</v>
      </c>
      <c r="AH9">
        <v>0</v>
      </c>
      <c r="AI9">
        <v>38.19</v>
      </c>
      <c r="AJ9">
        <v>81.22</v>
      </c>
      <c r="AK9">
        <v>14.5</v>
      </c>
      <c r="AL9">
        <v>14.5</v>
      </c>
      <c r="AM9">
        <v>49.53</v>
      </c>
      <c r="AN9">
        <v>22.21</v>
      </c>
      <c r="AO9">
        <v>3.87</v>
      </c>
      <c r="AP9">
        <v>0</v>
      </c>
      <c r="AQ9">
        <v>116.03</v>
      </c>
      <c r="AR9">
        <v>0.77</v>
      </c>
      <c r="AS9">
        <v>0.4</v>
      </c>
      <c r="AT9">
        <v>0.51</v>
      </c>
      <c r="AU9">
        <v>0.93</v>
      </c>
      <c r="AV9">
        <v>0.88</v>
      </c>
      <c r="AW9">
        <v>1.02</v>
      </c>
      <c r="AX9">
        <v>0.82</v>
      </c>
      <c r="AY9">
        <v>0.61</v>
      </c>
      <c r="AZ9">
        <v>0.34</v>
      </c>
      <c r="BA9">
        <v>1.35</v>
      </c>
      <c r="BB9">
        <v>0.39</v>
      </c>
      <c r="BC9">
        <v>0.97</v>
      </c>
      <c r="BD9">
        <v>0.39</v>
      </c>
      <c r="BE9">
        <v>0.39</v>
      </c>
      <c r="BF9">
        <v>0.39</v>
      </c>
      <c r="BG9">
        <v>0.77</v>
      </c>
      <c r="BH9">
        <v>0.48</v>
      </c>
      <c r="BI9">
        <v>2.9</v>
      </c>
      <c r="BJ9">
        <v>0.68</v>
      </c>
      <c r="BK9">
        <v>0.57999999999999996</v>
      </c>
      <c r="BL9">
        <v>0.39</v>
      </c>
      <c r="BM9">
        <v>40.36</v>
      </c>
      <c r="BN9">
        <v>50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565.21999999999991</v>
      </c>
      <c r="I10" s="88">
        <v>235.73999999999998</v>
      </c>
      <c r="J10" s="88">
        <v>12.36</v>
      </c>
      <c r="K10" s="88">
        <v>0.97</v>
      </c>
      <c r="L10" s="88">
        <v>3.87</v>
      </c>
      <c r="M10" s="116">
        <v>0</v>
      </c>
      <c r="N10" s="115">
        <v>0</v>
      </c>
      <c r="O10" s="88">
        <v>50</v>
      </c>
      <c r="P10" s="88">
        <v>0</v>
      </c>
      <c r="Q10" s="88">
        <v>0</v>
      </c>
      <c r="R10" s="88">
        <v>0</v>
      </c>
      <c r="S10" s="116">
        <v>0</v>
      </c>
      <c r="W10">
        <v>11.75</v>
      </c>
      <c r="X10">
        <v>17.399999999999999</v>
      </c>
      <c r="Y10">
        <v>4.97</v>
      </c>
      <c r="Z10">
        <v>26.62</v>
      </c>
      <c r="AA10">
        <v>0.97</v>
      </c>
      <c r="AB10">
        <v>42.94</v>
      </c>
      <c r="AC10">
        <v>29.01</v>
      </c>
      <c r="AD10">
        <v>123.28</v>
      </c>
      <c r="AE10">
        <v>92.82</v>
      </c>
      <c r="AF10">
        <v>41.09</v>
      </c>
      <c r="AG10">
        <v>30.94</v>
      </c>
      <c r="AH10">
        <v>0</v>
      </c>
      <c r="AI10">
        <v>38.19</v>
      </c>
      <c r="AJ10">
        <v>81.22</v>
      </c>
      <c r="AK10">
        <v>14.5</v>
      </c>
      <c r="AL10">
        <v>14.5</v>
      </c>
      <c r="AM10">
        <v>49.53</v>
      </c>
      <c r="AN10">
        <v>22.21</v>
      </c>
      <c r="AO10">
        <v>3.87</v>
      </c>
      <c r="AP10">
        <v>0</v>
      </c>
      <c r="AQ10">
        <v>116.03</v>
      </c>
      <c r="AR10">
        <v>0.77</v>
      </c>
      <c r="AS10">
        <v>0.4</v>
      </c>
      <c r="AT10">
        <v>0.51</v>
      </c>
      <c r="AU10">
        <v>0.93</v>
      </c>
      <c r="AV10">
        <v>0.88</v>
      </c>
      <c r="AW10">
        <v>1.02</v>
      </c>
      <c r="AX10">
        <v>0.82</v>
      </c>
      <c r="AY10">
        <v>0.61</v>
      </c>
      <c r="AZ10">
        <v>0.34</v>
      </c>
      <c r="BA10">
        <v>1.35</v>
      </c>
      <c r="BB10">
        <v>0.39</v>
      </c>
      <c r="BC10">
        <v>0.97</v>
      </c>
      <c r="BD10">
        <v>0.39</v>
      </c>
      <c r="BE10">
        <v>0.39</v>
      </c>
      <c r="BF10">
        <v>0.39</v>
      </c>
      <c r="BG10">
        <v>0.77</v>
      </c>
      <c r="BH10">
        <v>0.48</v>
      </c>
      <c r="BI10">
        <v>2.9</v>
      </c>
      <c r="BJ10">
        <v>0.68</v>
      </c>
      <c r="BK10">
        <v>0.57999999999999996</v>
      </c>
      <c r="BL10">
        <v>0.39</v>
      </c>
      <c r="BM10">
        <v>40.36</v>
      </c>
      <c r="BN10">
        <v>50</v>
      </c>
      <c r="BO10">
        <v>0</v>
      </c>
      <c r="BP10">
        <v>0</v>
      </c>
    </row>
    <row r="11" spans="1:68">
      <c r="A11" t="s">
        <v>246</v>
      </c>
      <c r="C11" t="s">
        <v>341</v>
      </c>
      <c r="G11" t="s">
        <v>53</v>
      </c>
      <c r="H11" s="115">
        <v>570.29000000000008</v>
      </c>
      <c r="I11" s="88">
        <v>235.73999999999998</v>
      </c>
      <c r="J11" s="88">
        <v>12.24</v>
      </c>
      <c r="K11" s="88">
        <v>0.97</v>
      </c>
      <c r="L11" s="88">
        <v>3.87</v>
      </c>
      <c r="M11" s="116">
        <v>0</v>
      </c>
      <c r="N11" s="115">
        <v>0</v>
      </c>
      <c r="O11" s="88">
        <v>50</v>
      </c>
      <c r="P11" s="88">
        <v>0</v>
      </c>
      <c r="Q11" s="88">
        <v>0</v>
      </c>
      <c r="R11" s="88">
        <v>0</v>
      </c>
      <c r="S11" s="116">
        <v>0</v>
      </c>
      <c r="W11">
        <v>11.66</v>
      </c>
      <c r="X11">
        <v>17.399999999999999</v>
      </c>
      <c r="Y11">
        <v>4.97</v>
      </c>
      <c r="Z11">
        <v>26.62</v>
      </c>
      <c r="AA11">
        <v>0.97</v>
      </c>
      <c r="AB11">
        <v>42.94</v>
      </c>
      <c r="AC11">
        <v>29.01</v>
      </c>
      <c r="AD11">
        <v>123.28</v>
      </c>
      <c r="AE11">
        <v>92.82</v>
      </c>
      <c r="AF11">
        <v>41.09</v>
      </c>
      <c r="AG11">
        <v>30.94</v>
      </c>
      <c r="AH11">
        <v>0</v>
      </c>
      <c r="AI11">
        <v>38.19</v>
      </c>
      <c r="AJ11">
        <v>81.22</v>
      </c>
      <c r="AK11">
        <v>14.5</v>
      </c>
      <c r="AL11">
        <v>14.5</v>
      </c>
      <c r="AM11">
        <v>49.53</v>
      </c>
      <c r="AN11">
        <v>22.21</v>
      </c>
      <c r="AO11">
        <v>3.87</v>
      </c>
      <c r="AP11">
        <v>0</v>
      </c>
      <c r="AQ11">
        <v>116.03</v>
      </c>
      <c r="AR11">
        <v>0.73</v>
      </c>
      <c r="AS11">
        <v>0.38</v>
      </c>
      <c r="AT11">
        <v>0.47</v>
      </c>
      <c r="AU11">
        <v>0.88</v>
      </c>
      <c r="AV11">
        <v>0.88</v>
      </c>
      <c r="AW11">
        <v>0.96</v>
      </c>
      <c r="AX11">
        <v>0.82</v>
      </c>
      <c r="AY11">
        <v>0.57999999999999996</v>
      </c>
      <c r="AZ11">
        <v>0.57999999999999996</v>
      </c>
      <c r="BA11">
        <v>1.35</v>
      </c>
      <c r="BB11">
        <v>0.39</v>
      </c>
      <c r="BC11">
        <v>0.97</v>
      </c>
      <c r="BD11">
        <v>0.39</v>
      </c>
      <c r="BE11">
        <v>0.39</v>
      </c>
      <c r="BF11">
        <v>0.39</v>
      </c>
      <c r="BG11">
        <v>0.77</v>
      </c>
      <c r="BH11">
        <v>0.48</v>
      </c>
      <c r="BI11">
        <v>2.9</v>
      </c>
      <c r="BJ11">
        <v>0.68</v>
      </c>
      <c r="BK11">
        <v>0.57999999999999996</v>
      </c>
      <c r="BL11">
        <v>0.39</v>
      </c>
      <c r="BM11">
        <v>45.4</v>
      </c>
      <c r="BN11">
        <v>50</v>
      </c>
      <c r="BO11">
        <v>0</v>
      </c>
      <c r="BP11">
        <v>0</v>
      </c>
    </row>
    <row r="12" spans="1:68">
      <c r="A12" t="s">
        <v>247</v>
      </c>
      <c r="C12" t="s">
        <v>361</v>
      </c>
      <c r="G12" t="s">
        <v>54</v>
      </c>
      <c r="H12" s="115">
        <v>570.29000000000008</v>
      </c>
      <c r="I12" s="88">
        <v>235.73999999999998</v>
      </c>
      <c r="J12" s="88">
        <v>12.24</v>
      </c>
      <c r="K12" s="88">
        <v>0.97</v>
      </c>
      <c r="L12" s="88">
        <v>3.87</v>
      </c>
      <c r="M12" s="116">
        <v>0</v>
      </c>
      <c r="N12" s="115">
        <v>0</v>
      </c>
      <c r="O12" s="88">
        <v>50</v>
      </c>
      <c r="P12" s="88">
        <v>0</v>
      </c>
      <c r="Q12" s="88">
        <v>0</v>
      </c>
      <c r="R12" s="88">
        <v>0</v>
      </c>
      <c r="S12" s="116">
        <v>0</v>
      </c>
      <c r="W12">
        <v>11.66</v>
      </c>
      <c r="X12">
        <v>17.399999999999999</v>
      </c>
      <c r="Y12">
        <v>4.97</v>
      </c>
      <c r="Z12">
        <v>26.62</v>
      </c>
      <c r="AA12">
        <v>0.97</v>
      </c>
      <c r="AB12">
        <v>42.94</v>
      </c>
      <c r="AC12">
        <v>29.01</v>
      </c>
      <c r="AD12">
        <v>123.28</v>
      </c>
      <c r="AE12">
        <v>92.82</v>
      </c>
      <c r="AF12">
        <v>41.09</v>
      </c>
      <c r="AG12">
        <v>30.94</v>
      </c>
      <c r="AH12">
        <v>0</v>
      </c>
      <c r="AI12">
        <v>38.19</v>
      </c>
      <c r="AJ12">
        <v>81.22</v>
      </c>
      <c r="AK12">
        <v>14.5</v>
      </c>
      <c r="AL12">
        <v>14.5</v>
      </c>
      <c r="AM12">
        <v>49.53</v>
      </c>
      <c r="AN12">
        <v>22.21</v>
      </c>
      <c r="AO12">
        <v>3.87</v>
      </c>
      <c r="AP12">
        <v>0</v>
      </c>
      <c r="AQ12">
        <v>116.03</v>
      </c>
      <c r="AR12">
        <v>0.73</v>
      </c>
      <c r="AS12">
        <v>0.38</v>
      </c>
      <c r="AT12">
        <v>0.47</v>
      </c>
      <c r="AU12">
        <v>0.88</v>
      </c>
      <c r="AV12">
        <v>0.88</v>
      </c>
      <c r="AW12">
        <v>0.96</v>
      </c>
      <c r="AX12">
        <v>0.82</v>
      </c>
      <c r="AY12">
        <v>0.57999999999999996</v>
      </c>
      <c r="AZ12">
        <v>0.57999999999999996</v>
      </c>
      <c r="BA12">
        <v>1.35</v>
      </c>
      <c r="BB12">
        <v>0.39</v>
      </c>
      <c r="BC12">
        <v>0.97</v>
      </c>
      <c r="BD12">
        <v>0.39</v>
      </c>
      <c r="BE12">
        <v>0.39</v>
      </c>
      <c r="BF12">
        <v>0.39</v>
      </c>
      <c r="BG12">
        <v>0.77</v>
      </c>
      <c r="BH12">
        <v>0.48</v>
      </c>
      <c r="BI12">
        <v>2.9</v>
      </c>
      <c r="BJ12">
        <v>0.68</v>
      </c>
      <c r="BK12">
        <v>0.57999999999999996</v>
      </c>
      <c r="BL12">
        <v>0.39</v>
      </c>
      <c r="BM12">
        <v>45.4</v>
      </c>
      <c r="BN12">
        <v>50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575.33000000000015</v>
      </c>
      <c r="I13" s="88">
        <v>235.73999999999998</v>
      </c>
      <c r="J13" s="88">
        <v>12.24</v>
      </c>
      <c r="K13" s="88">
        <v>0.97</v>
      </c>
      <c r="L13" s="88">
        <v>3.87</v>
      </c>
      <c r="M13" s="116">
        <v>0</v>
      </c>
      <c r="N13" s="115">
        <v>0</v>
      </c>
      <c r="O13" s="88">
        <v>50</v>
      </c>
      <c r="P13" s="88">
        <v>0</v>
      </c>
      <c r="Q13" s="88">
        <v>0</v>
      </c>
      <c r="R13" s="88">
        <v>0</v>
      </c>
      <c r="S13" s="116">
        <v>0</v>
      </c>
      <c r="W13">
        <v>11.66</v>
      </c>
      <c r="X13">
        <v>17.399999999999999</v>
      </c>
      <c r="Y13">
        <v>4.97</v>
      </c>
      <c r="Z13">
        <v>26.62</v>
      </c>
      <c r="AA13">
        <v>0.97</v>
      </c>
      <c r="AB13">
        <v>42.94</v>
      </c>
      <c r="AC13">
        <v>29.01</v>
      </c>
      <c r="AD13">
        <v>123.28</v>
      </c>
      <c r="AE13">
        <v>92.82</v>
      </c>
      <c r="AF13">
        <v>41.09</v>
      </c>
      <c r="AG13">
        <v>30.94</v>
      </c>
      <c r="AH13">
        <v>0</v>
      </c>
      <c r="AI13">
        <v>38.19</v>
      </c>
      <c r="AJ13">
        <v>81.22</v>
      </c>
      <c r="AK13">
        <v>14.5</v>
      </c>
      <c r="AL13">
        <v>14.5</v>
      </c>
      <c r="AM13">
        <v>49.53</v>
      </c>
      <c r="AN13">
        <v>22.21</v>
      </c>
      <c r="AO13">
        <v>3.87</v>
      </c>
      <c r="AP13">
        <v>0</v>
      </c>
      <c r="AQ13">
        <v>116.03</v>
      </c>
      <c r="AR13">
        <v>0.73</v>
      </c>
      <c r="AS13">
        <v>0.38</v>
      </c>
      <c r="AT13">
        <v>0.47</v>
      </c>
      <c r="AU13">
        <v>0.88</v>
      </c>
      <c r="AV13">
        <v>0.88</v>
      </c>
      <c r="AW13">
        <v>0.96</v>
      </c>
      <c r="AX13">
        <v>0.82</v>
      </c>
      <c r="AY13">
        <v>0.57999999999999996</v>
      </c>
      <c r="AZ13">
        <v>0.57999999999999996</v>
      </c>
      <c r="BA13">
        <v>1.35</v>
      </c>
      <c r="BB13">
        <v>0.39</v>
      </c>
      <c r="BC13">
        <v>0.97</v>
      </c>
      <c r="BD13">
        <v>0.39</v>
      </c>
      <c r="BE13">
        <v>0.39</v>
      </c>
      <c r="BF13">
        <v>0.39</v>
      </c>
      <c r="BG13">
        <v>0.77</v>
      </c>
      <c r="BH13">
        <v>0.48</v>
      </c>
      <c r="BI13">
        <v>2.9</v>
      </c>
      <c r="BJ13">
        <v>0.68</v>
      </c>
      <c r="BK13">
        <v>0.57999999999999996</v>
      </c>
      <c r="BL13">
        <v>0.39</v>
      </c>
      <c r="BM13">
        <v>50.44</v>
      </c>
      <c r="BN13">
        <v>50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583.40000000000009</v>
      </c>
      <c r="I14" s="88">
        <v>235.73999999999998</v>
      </c>
      <c r="J14" s="88">
        <v>12.24</v>
      </c>
      <c r="K14" s="88">
        <v>0.97</v>
      </c>
      <c r="L14" s="88">
        <v>3.87</v>
      </c>
      <c r="M14" s="116">
        <v>0</v>
      </c>
      <c r="N14" s="115">
        <v>0</v>
      </c>
      <c r="O14" s="88">
        <v>50</v>
      </c>
      <c r="P14" s="88">
        <v>0</v>
      </c>
      <c r="Q14" s="88">
        <v>0</v>
      </c>
      <c r="R14" s="88">
        <v>0</v>
      </c>
      <c r="S14" s="116">
        <v>0</v>
      </c>
      <c r="W14">
        <v>11.66</v>
      </c>
      <c r="X14">
        <v>17.399999999999999</v>
      </c>
      <c r="Y14">
        <v>4.97</v>
      </c>
      <c r="Z14">
        <v>26.62</v>
      </c>
      <c r="AA14">
        <v>0.97</v>
      </c>
      <c r="AB14">
        <v>42.94</v>
      </c>
      <c r="AC14">
        <v>29.01</v>
      </c>
      <c r="AD14">
        <v>123.28</v>
      </c>
      <c r="AE14">
        <v>92.82</v>
      </c>
      <c r="AF14">
        <v>41.09</v>
      </c>
      <c r="AG14">
        <v>30.94</v>
      </c>
      <c r="AH14">
        <v>0</v>
      </c>
      <c r="AI14">
        <v>38.19</v>
      </c>
      <c r="AJ14">
        <v>81.22</v>
      </c>
      <c r="AK14">
        <v>14.5</v>
      </c>
      <c r="AL14">
        <v>14.5</v>
      </c>
      <c r="AM14">
        <v>49.53</v>
      </c>
      <c r="AN14">
        <v>22.21</v>
      </c>
      <c r="AO14">
        <v>3.87</v>
      </c>
      <c r="AP14">
        <v>0</v>
      </c>
      <c r="AQ14">
        <v>116.03</v>
      </c>
      <c r="AR14">
        <v>0.73</v>
      </c>
      <c r="AS14">
        <v>0.38</v>
      </c>
      <c r="AT14">
        <v>0.47</v>
      </c>
      <c r="AU14">
        <v>0.88</v>
      </c>
      <c r="AV14">
        <v>0.88</v>
      </c>
      <c r="AW14">
        <v>0.96</v>
      </c>
      <c r="AX14">
        <v>0.82</v>
      </c>
      <c r="AY14">
        <v>0.57999999999999996</v>
      </c>
      <c r="AZ14">
        <v>0.57999999999999996</v>
      </c>
      <c r="BA14">
        <v>1.35</v>
      </c>
      <c r="BB14">
        <v>0.39</v>
      </c>
      <c r="BC14">
        <v>0.97</v>
      </c>
      <c r="BD14">
        <v>0.39</v>
      </c>
      <c r="BE14">
        <v>0.39</v>
      </c>
      <c r="BF14">
        <v>0.39</v>
      </c>
      <c r="BG14">
        <v>0.77</v>
      </c>
      <c r="BH14">
        <v>0.48</v>
      </c>
      <c r="BI14">
        <v>2.9</v>
      </c>
      <c r="BJ14">
        <v>0.68</v>
      </c>
      <c r="BK14">
        <v>0.57999999999999996</v>
      </c>
      <c r="BL14">
        <v>0.39</v>
      </c>
      <c r="BM14">
        <v>58.51</v>
      </c>
      <c r="BN14">
        <v>50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592.44999999999993</v>
      </c>
      <c r="I15" s="88">
        <v>218.43999999999997</v>
      </c>
      <c r="J15" s="88">
        <v>12.17</v>
      </c>
      <c r="K15" s="88">
        <v>0.97</v>
      </c>
      <c r="L15" s="88">
        <v>3.87</v>
      </c>
      <c r="M15" s="116">
        <v>0</v>
      </c>
      <c r="N15" s="115">
        <v>0</v>
      </c>
      <c r="O15" s="88">
        <v>50</v>
      </c>
      <c r="P15" s="88">
        <v>0</v>
      </c>
      <c r="Q15" s="88">
        <v>0</v>
      </c>
      <c r="R15" s="88">
        <v>0</v>
      </c>
      <c r="S15" s="116">
        <v>0</v>
      </c>
      <c r="W15">
        <v>11.56</v>
      </c>
      <c r="X15">
        <v>17.399999999999999</v>
      </c>
      <c r="Y15">
        <v>4.97</v>
      </c>
      <c r="Z15">
        <v>26.62</v>
      </c>
      <c r="AA15">
        <v>0.97</v>
      </c>
      <c r="AB15">
        <v>42.94</v>
      </c>
      <c r="AC15">
        <v>29.01</v>
      </c>
      <c r="AD15">
        <v>123.28</v>
      </c>
      <c r="AE15">
        <v>92.82</v>
      </c>
      <c r="AF15">
        <v>41.09</v>
      </c>
      <c r="AG15">
        <v>30.94</v>
      </c>
      <c r="AH15">
        <v>0</v>
      </c>
      <c r="AI15">
        <v>38.19</v>
      </c>
      <c r="AJ15">
        <v>81.22</v>
      </c>
      <c r="AK15">
        <v>14.5</v>
      </c>
      <c r="AL15">
        <v>14.5</v>
      </c>
      <c r="AM15">
        <v>32.229999999999997</v>
      </c>
      <c r="AN15">
        <v>22.21</v>
      </c>
      <c r="AO15">
        <v>3.87</v>
      </c>
      <c r="AP15">
        <v>0</v>
      </c>
      <c r="AQ15">
        <v>116.03</v>
      </c>
      <c r="AR15">
        <v>0.77</v>
      </c>
      <c r="AS15">
        <v>0.4</v>
      </c>
      <c r="AT15">
        <v>0.51</v>
      </c>
      <c r="AU15">
        <v>0.93</v>
      </c>
      <c r="AV15">
        <v>0.88</v>
      </c>
      <c r="AW15">
        <v>1.02</v>
      </c>
      <c r="AX15">
        <v>0.82</v>
      </c>
      <c r="AY15">
        <v>0.61</v>
      </c>
      <c r="AZ15">
        <v>0.34</v>
      </c>
      <c r="BA15">
        <v>1.35</v>
      </c>
      <c r="BB15">
        <v>0.39</v>
      </c>
      <c r="BC15">
        <v>0.97</v>
      </c>
      <c r="BD15">
        <v>0.39</v>
      </c>
      <c r="BE15">
        <v>0.39</v>
      </c>
      <c r="BF15">
        <v>0.39</v>
      </c>
      <c r="BG15">
        <v>0.77</v>
      </c>
      <c r="BH15">
        <v>0.48</v>
      </c>
      <c r="BI15">
        <v>2.9</v>
      </c>
      <c r="BJ15">
        <v>0.68</v>
      </c>
      <c r="BK15">
        <v>0.57999999999999996</v>
      </c>
      <c r="BL15">
        <v>0.39</v>
      </c>
      <c r="BM15">
        <v>67.59</v>
      </c>
      <c r="BN15">
        <v>50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599.51999999999987</v>
      </c>
      <c r="I16" s="88">
        <v>218.43999999999997</v>
      </c>
      <c r="J16" s="88">
        <v>12.17</v>
      </c>
      <c r="K16" s="88">
        <v>0.97</v>
      </c>
      <c r="L16" s="88">
        <v>3.87</v>
      </c>
      <c r="M16" s="116">
        <v>0</v>
      </c>
      <c r="N16" s="115">
        <v>0</v>
      </c>
      <c r="O16" s="88">
        <v>50</v>
      </c>
      <c r="P16" s="88">
        <v>0</v>
      </c>
      <c r="Q16" s="88">
        <v>0</v>
      </c>
      <c r="R16" s="88">
        <v>0</v>
      </c>
      <c r="S16" s="116">
        <v>0</v>
      </c>
      <c r="W16">
        <v>11.56</v>
      </c>
      <c r="X16">
        <v>17.399999999999999</v>
      </c>
      <c r="Y16">
        <v>4.97</v>
      </c>
      <c r="Z16">
        <v>26.62</v>
      </c>
      <c r="AA16">
        <v>0.97</v>
      </c>
      <c r="AB16">
        <v>42.94</v>
      </c>
      <c r="AC16">
        <v>29.01</v>
      </c>
      <c r="AD16">
        <v>123.28</v>
      </c>
      <c r="AE16">
        <v>92.82</v>
      </c>
      <c r="AF16">
        <v>41.09</v>
      </c>
      <c r="AG16">
        <v>30.94</v>
      </c>
      <c r="AH16">
        <v>0</v>
      </c>
      <c r="AI16">
        <v>38.19</v>
      </c>
      <c r="AJ16">
        <v>81.22</v>
      </c>
      <c r="AK16">
        <v>14.5</v>
      </c>
      <c r="AL16">
        <v>14.5</v>
      </c>
      <c r="AM16">
        <v>32.229999999999997</v>
      </c>
      <c r="AN16">
        <v>22.21</v>
      </c>
      <c r="AO16">
        <v>3.87</v>
      </c>
      <c r="AP16">
        <v>0</v>
      </c>
      <c r="AQ16">
        <v>116.03</v>
      </c>
      <c r="AR16">
        <v>0.77</v>
      </c>
      <c r="AS16">
        <v>0.4</v>
      </c>
      <c r="AT16">
        <v>0.51</v>
      </c>
      <c r="AU16">
        <v>0.93</v>
      </c>
      <c r="AV16">
        <v>0.88</v>
      </c>
      <c r="AW16">
        <v>1.02</v>
      </c>
      <c r="AX16">
        <v>0.82</v>
      </c>
      <c r="AY16">
        <v>0.61</v>
      </c>
      <c r="AZ16">
        <v>0.34</v>
      </c>
      <c r="BA16">
        <v>1.35</v>
      </c>
      <c r="BB16">
        <v>0.39</v>
      </c>
      <c r="BC16">
        <v>0.97</v>
      </c>
      <c r="BD16">
        <v>0.39</v>
      </c>
      <c r="BE16">
        <v>0.39</v>
      </c>
      <c r="BF16">
        <v>0.39</v>
      </c>
      <c r="BG16">
        <v>0.77</v>
      </c>
      <c r="BH16">
        <v>0.48</v>
      </c>
      <c r="BI16">
        <v>2.9</v>
      </c>
      <c r="BJ16">
        <v>0.68</v>
      </c>
      <c r="BK16">
        <v>0.57999999999999996</v>
      </c>
      <c r="BL16">
        <v>0.39</v>
      </c>
      <c r="BM16">
        <v>74.66</v>
      </c>
      <c r="BN16">
        <v>50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605.56999999999994</v>
      </c>
      <c r="I17" s="88">
        <v>218.43999999999997</v>
      </c>
      <c r="J17" s="88">
        <v>12.17</v>
      </c>
      <c r="K17" s="88">
        <v>0.97</v>
      </c>
      <c r="L17" s="88">
        <v>3.87</v>
      </c>
      <c r="M17" s="116">
        <v>0</v>
      </c>
      <c r="N17" s="115">
        <v>0</v>
      </c>
      <c r="O17" s="88">
        <v>50</v>
      </c>
      <c r="P17" s="88">
        <v>0</v>
      </c>
      <c r="Q17" s="88">
        <v>0</v>
      </c>
      <c r="R17" s="88">
        <v>0</v>
      </c>
      <c r="S17" s="116">
        <v>0</v>
      </c>
      <c r="W17">
        <v>11.56</v>
      </c>
      <c r="X17">
        <v>17.399999999999999</v>
      </c>
      <c r="Y17">
        <v>4.97</v>
      </c>
      <c r="Z17">
        <v>26.62</v>
      </c>
      <c r="AA17">
        <v>0.97</v>
      </c>
      <c r="AB17">
        <v>42.94</v>
      </c>
      <c r="AC17">
        <v>29.01</v>
      </c>
      <c r="AD17">
        <v>123.28</v>
      </c>
      <c r="AE17">
        <v>92.82</v>
      </c>
      <c r="AF17">
        <v>41.09</v>
      </c>
      <c r="AG17">
        <v>30.94</v>
      </c>
      <c r="AH17">
        <v>0</v>
      </c>
      <c r="AI17">
        <v>38.19</v>
      </c>
      <c r="AJ17">
        <v>81.22</v>
      </c>
      <c r="AK17">
        <v>14.5</v>
      </c>
      <c r="AL17">
        <v>14.5</v>
      </c>
      <c r="AM17">
        <v>32.229999999999997</v>
      </c>
      <c r="AN17">
        <v>22.21</v>
      </c>
      <c r="AO17">
        <v>3.87</v>
      </c>
      <c r="AP17">
        <v>0</v>
      </c>
      <c r="AQ17">
        <v>116.03</v>
      </c>
      <c r="AR17">
        <v>0.77</v>
      </c>
      <c r="AS17">
        <v>0.4</v>
      </c>
      <c r="AT17">
        <v>0.51</v>
      </c>
      <c r="AU17">
        <v>0.93</v>
      </c>
      <c r="AV17">
        <v>0.88</v>
      </c>
      <c r="AW17">
        <v>1.02</v>
      </c>
      <c r="AX17">
        <v>0.82</v>
      </c>
      <c r="AY17">
        <v>0.61</v>
      </c>
      <c r="AZ17">
        <v>0.34</v>
      </c>
      <c r="BA17">
        <v>1.35</v>
      </c>
      <c r="BB17">
        <v>0.39</v>
      </c>
      <c r="BC17">
        <v>0.97</v>
      </c>
      <c r="BD17">
        <v>0.39</v>
      </c>
      <c r="BE17">
        <v>0.39</v>
      </c>
      <c r="BF17">
        <v>0.39</v>
      </c>
      <c r="BG17">
        <v>0.77</v>
      </c>
      <c r="BH17">
        <v>0.48</v>
      </c>
      <c r="BI17">
        <v>2.9</v>
      </c>
      <c r="BJ17">
        <v>0.68</v>
      </c>
      <c r="BK17">
        <v>0.57999999999999996</v>
      </c>
      <c r="BL17">
        <v>0.39</v>
      </c>
      <c r="BM17">
        <v>80.709999999999994</v>
      </c>
      <c r="BN17">
        <v>50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612.62999999999988</v>
      </c>
      <c r="I18" s="88">
        <v>218.43999999999997</v>
      </c>
      <c r="J18" s="88">
        <v>12.17</v>
      </c>
      <c r="K18" s="88">
        <v>0.97</v>
      </c>
      <c r="L18" s="88">
        <v>3.87</v>
      </c>
      <c r="M18" s="116">
        <v>0</v>
      </c>
      <c r="N18" s="115">
        <v>0</v>
      </c>
      <c r="O18" s="88">
        <v>50</v>
      </c>
      <c r="P18" s="88">
        <v>0</v>
      </c>
      <c r="Q18" s="88">
        <v>0</v>
      </c>
      <c r="R18" s="88">
        <v>0</v>
      </c>
      <c r="S18" s="116">
        <v>0</v>
      </c>
      <c r="W18">
        <v>11.56</v>
      </c>
      <c r="X18">
        <v>17.399999999999999</v>
      </c>
      <c r="Y18">
        <v>4.97</v>
      </c>
      <c r="Z18">
        <v>26.62</v>
      </c>
      <c r="AA18">
        <v>0.97</v>
      </c>
      <c r="AB18">
        <v>42.94</v>
      </c>
      <c r="AC18">
        <v>29.01</v>
      </c>
      <c r="AD18">
        <v>123.28</v>
      </c>
      <c r="AE18">
        <v>92.82</v>
      </c>
      <c r="AF18">
        <v>41.09</v>
      </c>
      <c r="AG18">
        <v>30.94</v>
      </c>
      <c r="AH18">
        <v>0</v>
      </c>
      <c r="AI18">
        <v>38.19</v>
      </c>
      <c r="AJ18">
        <v>81.22</v>
      </c>
      <c r="AK18">
        <v>14.5</v>
      </c>
      <c r="AL18">
        <v>14.5</v>
      </c>
      <c r="AM18">
        <v>32.229999999999997</v>
      </c>
      <c r="AN18">
        <v>22.21</v>
      </c>
      <c r="AO18">
        <v>3.87</v>
      </c>
      <c r="AP18">
        <v>0</v>
      </c>
      <c r="AQ18">
        <v>116.03</v>
      </c>
      <c r="AR18">
        <v>0.77</v>
      </c>
      <c r="AS18">
        <v>0.4</v>
      </c>
      <c r="AT18">
        <v>0.51</v>
      </c>
      <c r="AU18">
        <v>0.93</v>
      </c>
      <c r="AV18">
        <v>0.88</v>
      </c>
      <c r="AW18">
        <v>1.02</v>
      </c>
      <c r="AX18">
        <v>0.82</v>
      </c>
      <c r="AY18">
        <v>0.61</v>
      </c>
      <c r="AZ18">
        <v>0.34</v>
      </c>
      <c r="BA18">
        <v>1.35</v>
      </c>
      <c r="BB18">
        <v>0.39</v>
      </c>
      <c r="BC18">
        <v>0.97</v>
      </c>
      <c r="BD18">
        <v>0.39</v>
      </c>
      <c r="BE18">
        <v>0.39</v>
      </c>
      <c r="BF18">
        <v>0.39</v>
      </c>
      <c r="BG18">
        <v>0.77</v>
      </c>
      <c r="BH18">
        <v>0.48</v>
      </c>
      <c r="BI18">
        <v>2.9</v>
      </c>
      <c r="BJ18">
        <v>0.68</v>
      </c>
      <c r="BK18">
        <v>0.57999999999999996</v>
      </c>
      <c r="BL18">
        <v>0.39</v>
      </c>
      <c r="BM18">
        <v>87.77</v>
      </c>
      <c r="BN18">
        <v>50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619.72000000000014</v>
      </c>
      <c r="I19" s="88">
        <v>218.43999999999997</v>
      </c>
      <c r="J19" s="88">
        <v>12.06</v>
      </c>
      <c r="K19" s="88">
        <v>0.97</v>
      </c>
      <c r="L19" s="88">
        <v>3.87</v>
      </c>
      <c r="M19" s="116">
        <v>0</v>
      </c>
      <c r="N19" s="115">
        <v>0</v>
      </c>
      <c r="O19" s="88">
        <v>50</v>
      </c>
      <c r="P19" s="88">
        <v>0</v>
      </c>
      <c r="Q19" s="88">
        <v>0</v>
      </c>
      <c r="R19" s="88">
        <v>0</v>
      </c>
      <c r="S19" s="116">
        <v>0</v>
      </c>
      <c r="W19">
        <v>11.48</v>
      </c>
      <c r="X19">
        <v>17.399999999999999</v>
      </c>
      <c r="Y19">
        <v>4.97</v>
      </c>
      <c r="Z19">
        <v>26.62</v>
      </c>
      <c r="AA19">
        <v>0.97</v>
      </c>
      <c r="AB19">
        <v>42.94</v>
      </c>
      <c r="AC19">
        <v>29.01</v>
      </c>
      <c r="AD19">
        <v>123.28</v>
      </c>
      <c r="AE19">
        <v>92.82</v>
      </c>
      <c r="AF19">
        <v>41.09</v>
      </c>
      <c r="AG19">
        <v>30.94</v>
      </c>
      <c r="AH19">
        <v>0</v>
      </c>
      <c r="AI19">
        <v>38.19</v>
      </c>
      <c r="AJ19">
        <v>81.22</v>
      </c>
      <c r="AK19">
        <v>14.5</v>
      </c>
      <c r="AL19">
        <v>14.5</v>
      </c>
      <c r="AM19">
        <v>32.229999999999997</v>
      </c>
      <c r="AN19">
        <v>22.21</v>
      </c>
      <c r="AO19">
        <v>3.87</v>
      </c>
      <c r="AP19">
        <v>0</v>
      </c>
      <c r="AQ19">
        <v>116.03</v>
      </c>
      <c r="AR19">
        <v>0.73</v>
      </c>
      <c r="AS19">
        <v>0.38</v>
      </c>
      <c r="AT19">
        <v>0.47</v>
      </c>
      <c r="AU19">
        <v>0.88</v>
      </c>
      <c r="AV19">
        <v>0.88</v>
      </c>
      <c r="AW19">
        <v>0.96</v>
      </c>
      <c r="AX19">
        <v>0.82</v>
      </c>
      <c r="AY19">
        <v>0.57999999999999996</v>
      </c>
      <c r="AZ19">
        <v>0.57999999999999996</v>
      </c>
      <c r="BA19">
        <v>1.35</v>
      </c>
      <c r="BB19">
        <v>0.39</v>
      </c>
      <c r="BC19">
        <v>0.97</v>
      </c>
      <c r="BD19">
        <v>0.39</v>
      </c>
      <c r="BE19">
        <v>0.39</v>
      </c>
      <c r="BF19">
        <v>0.39</v>
      </c>
      <c r="BG19">
        <v>0.77</v>
      </c>
      <c r="BH19">
        <v>0.48</v>
      </c>
      <c r="BI19">
        <v>2.9</v>
      </c>
      <c r="BJ19">
        <v>0.68</v>
      </c>
      <c r="BK19">
        <v>0.57999999999999996</v>
      </c>
      <c r="BL19">
        <v>0.39</v>
      </c>
      <c r="BM19">
        <v>94.83</v>
      </c>
      <c r="BN19">
        <v>50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624.94000000000005</v>
      </c>
      <c r="I20" s="88">
        <v>218.43999999999997</v>
      </c>
      <c r="J20" s="88">
        <v>12.06</v>
      </c>
      <c r="K20" s="88">
        <v>0.97</v>
      </c>
      <c r="L20" s="88">
        <v>3.87</v>
      </c>
      <c r="M20" s="116">
        <v>0</v>
      </c>
      <c r="N20" s="115">
        <v>0</v>
      </c>
      <c r="O20" s="88">
        <v>50</v>
      </c>
      <c r="P20" s="88">
        <v>0</v>
      </c>
      <c r="Q20" s="88">
        <v>0</v>
      </c>
      <c r="R20" s="88">
        <v>0</v>
      </c>
      <c r="S20" s="116">
        <v>0</v>
      </c>
      <c r="W20">
        <v>11.48</v>
      </c>
      <c r="X20">
        <v>17.399999999999999</v>
      </c>
      <c r="Y20">
        <v>4.97</v>
      </c>
      <c r="Z20">
        <v>26.62</v>
      </c>
      <c r="AA20">
        <v>0.97</v>
      </c>
      <c r="AB20">
        <v>42.94</v>
      </c>
      <c r="AC20">
        <v>29.01</v>
      </c>
      <c r="AD20">
        <v>123.28</v>
      </c>
      <c r="AE20">
        <v>92.82</v>
      </c>
      <c r="AF20">
        <v>41.09</v>
      </c>
      <c r="AG20">
        <v>30.94</v>
      </c>
      <c r="AH20">
        <v>0</v>
      </c>
      <c r="AI20">
        <v>38.19</v>
      </c>
      <c r="AJ20">
        <v>81.22</v>
      </c>
      <c r="AK20">
        <v>14.5</v>
      </c>
      <c r="AL20">
        <v>14.5</v>
      </c>
      <c r="AM20">
        <v>32.229999999999997</v>
      </c>
      <c r="AN20">
        <v>22.21</v>
      </c>
      <c r="AO20">
        <v>3.87</v>
      </c>
      <c r="AP20">
        <v>0</v>
      </c>
      <c r="AQ20">
        <v>116.03</v>
      </c>
      <c r="AR20">
        <v>0.73</v>
      </c>
      <c r="AS20">
        <v>0.38</v>
      </c>
      <c r="AT20">
        <v>0.47</v>
      </c>
      <c r="AU20">
        <v>0.88</v>
      </c>
      <c r="AV20">
        <v>0.88</v>
      </c>
      <c r="AW20">
        <v>0.96</v>
      </c>
      <c r="AX20">
        <v>0.82</v>
      </c>
      <c r="AY20">
        <v>0.57999999999999996</v>
      </c>
      <c r="AZ20">
        <v>0.57999999999999996</v>
      </c>
      <c r="BA20">
        <v>1.35</v>
      </c>
      <c r="BB20">
        <v>0.39</v>
      </c>
      <c r="BC20">
        <v>0.97</v>
      </c>
      <c r="BD20">
        <v>0.39</v>
      </c>
      <c r="BE20">
        <v>0.39</v>
      </c>
      <c r="BF20">
        <v>0.39</v>
      </c>
      <c r="BG20">
        <v>0.77</v>
      </c>
      <c r="BH20">
        <v>0.48</v>
      </c>
      <c r="BI20">
        <v>2.9</v>
      </c>
      <c r="BJ20">
        <v>0.68</v>
      </c>
      <c r="BK20">
        <v>0.57999999999999996</v>
      </c>
      <c r="BL20">
        <v>0.39</v>
      </c>
      <c r="BM20">
        <v>100.05</v>
      </c>
      <c r="BN20">
        <v>50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624.94000000000005</v>
      </c>
      <c r="I21" s="88">
        <v>218.43999999999997</v>
      </c>
      <c r="J21" s="88">
        <v>12.06</v>
      </c>
      <c r="K21" s="88">
        <v>0.97</v>
      </c>
      <c r="L21" s="88">
        <v>3.87</v>
      </c>
      <c r="M21" s="116">
        <v>0</v>
      </c>
      <c r="N21" s="115">
        <v>0</v>
      </c>
      <c r="O21" s="88">
        <v>50</v>
      </c>
      <c r="P21" s="88">
        <v>0</v>
      </c>
      <c r="Q21" s="88">
        <v>0</v>
      </c>
      <c r="R21" s="88">
        <v>0</v>
      </c>
      <c r="S21" s="116">
        <v>0</v>
      </c>
      <c r="W21">
        <v>11.48</v>
      </c>
      <c r="X21">
        <v>17.399999999999999</v>
      </c>
      <c r="Y21">
        <v>4.97</v>
      </c>
      <c r="Z21">
        <v>26.62</v>
      </c>
      <c r="AA21">
        <v>0.97</v>
      </c>
      <c r="AB21">
        <v>42.94</v>
      </c>
      <c r="AC21">
        <v>29.01</v>
      </c>
      <c r="AD21">
        <v>123.28</v>
      </c>
      <c r="AE21">
        <v>92.82</v>
      </c>
      <c r="AF21">
        <v>41.09</v>
      </c>
      <c r="AG21">
        <v>30.94</v>
      </c>
      <c r="AH21">
        <v>0</v>
      </c>
      <c r="AI21">
        <v>38.19</v>
      </c>
      <c r="AJ21">
        <v>81.22</v>
      </c>
      <c r="AK21">
        <v>14.5</v>
      </c>
      <c r="AL21">
        <v>14.5</v>
      </c>
      <c r="AM21">
        <v>32.229999999999997</v>
      </c>
      <c r="AN21">
        <v>22.21</v>
      </c>
      <c r="AO21">
        <v>3.87</v>
      </c>
      <c r="AP21">
        <v>0</v>
      </c>
      <c r="AQ21">
        <v>116.03</v>
      </c>
      <c r="AR21">
        <v>0.73</v>
      </c>
      <c r="AS21">
        <v>0.38</v>
      </c>
      <c r="AT21">
        <v>0.47</v>
      </c>
      <c r="AU21">
        <v>0.88</v>
      </c>
      <c r="AV21">
        <v>0.88</v>
      </c>
      <c r="AW21">
        <v>0.96</v>
      </c>
      <c r="AX21">
        <v>0.82</v>
      </c>
      <c r="AY21">
        <v>0.57999999999999996</v>
      </c>
      <c r="AZ21">
        <v>0.57999999999999996</v>
      </c>
      <c r="BA21">
        <v>1.35</v>
      </c>
      <c r="BB21">
        <v>0.39</v>
      </c>
      <c r="BC21">
        <v>0.97</v>
      </c>
      <c r="BD21">
        <v>0.39</v>
      </c>
      <c r="BE21">
        <v>0.39</v>
      </c>
      <c r="BF21">
        <v>0.39</v>
      </c>
      <c r="BG21">
        <v>0.77</v>
      </c>
      <c r="BH21">
        <v>0.48</v>
      </c>
      <c r="BI21">
        <v>2.9</v>
      </c>
      <c r="BJ21">
        <v>0.68</v>
      </c>
      <c r="BK21">
        <v>0.57999999999999996</v>
      </c>
      <c r="BL21">
        <v>0.39</v>
      </c>
      <c r="BM21">
        <v>100.05</v>
      </c>
      <c r="BN21">
        <v>50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624.94000000000005</v>
      </c>
      <c r="I22" s="88">
        <v>218.43999999999997</v>
      </c>
      <c r="J22" s="88">
        <v>12.06</v>
      </c>
      <c r="K22" s="88">
        <v>0.97</v>
      </c>
      <c r="L22" s="88">
        <v>3.87</v>
      </c>
      <c r="M22" s="116">
        <v>0</v>
      </c>
      <c r="N22" s="115">
        <v>0</v>
      </c>
      <c r="O22" s="88">
        <v>50</v>
      </c>
      <c r="P22" s="88">
        <v>0</v>
      </c>
      <c r="Q22" s="88">
        <v>0</v>
      </c>
      <c r="R22" s="88">
        <v>0</v>
      </c>
      <c r="S22" s="116">
        <v>0</v>
      </c>
      <c r="W22">
        <v>11.48</v>
      </c>
      <c r="X22">
        <v>17.399999999999999</v>
      </c>
      <c r="Y22">
        <v>4.97</v>
      </c>
      <c r="Z22">
        <v>26.62</v>
      </c>
      <c r="AA22">
        <v>0.97</v>
      </c>
      <c r="AB22">
        <v>42.94</v>
      </c>
      <c r="AC22">
        <v>29.01</v>
      </c>
      <c r="AD22">
        <v>123.28</v>
      </c>
      <c r="AE22">
        <v>92.82</v>
      </c>
      <c r="AF22">
        <v>41.09</v>
      </c>
      <c r="AG22">
        <v>30.94</v>
      </c>
      <c r="AH22">
        <v>0</v>
      </c>
      <c r="AI22">
        <v>38.19</v>
      </c>
      <c r="AJ22">
        <v>81.22</v>
      </c>
      <c r="AK22">
        <v>14.5</v>
      </c>
      <c r="AL22">
        <v>14.5</v>
      </c>
      <c r="AM22">
        <v>32.229999999999997</v>
      </c>
      <c r="AN22">
        <v>22.21</v>
      </c>
      <c r="AO22">
        <v>3.87</v>
      </c>
      <c r="AP22">
        <v>0</v>
      </c>
      <c r="AQ22">
        <v>116.03</v>
      </c>
      <c r="AR22">
        <v>0.73</v>
      </c>
      <c r="AS22">
        <v>0.38</v>
      </c>
      <c r="AT22">
        <v>0.47</v>
      </c>
      <c r="AU22">
        <v>0.88</v>
      </c>
      <c r="AV22">
        <v>0.88</v>
      </c>
      <c r="AW22">
        <v>0.96</v>
      </c>
      <c r="AX22">
        <v>0.82</v>
      </c>
      <c r="AY22">
        <v>0.57999999999999996</v>
      </c>
      <c r="AZ22">
        <v>0.57999999999999996</v>
      </c>
      <c r="BA22">
        <v>1.35</v>
      </c>
      <c r="BB22">
        <v>0.39</v>
      </c>
      <c r="BC22">
        <v>0.97</v>
      </c>
      <c r="BD22">
        <v>0.39</v>
      </c>
      <c r="BE22">
        <v>0.39</v>
      </c>
      <c r="BF22">
        <v>0.39</v>
      </c>
      <c r="BG22">
        <v>0.77</v>
      </c>
      <c r="BH22">
        <v>0.48</v>
      </c>
      <c r="BI22">
        <v>2.9</v>
      </c>
      <c r="BJ22">
        <v>0.68</v>
      </c>
      <c r="BK22">
        <v>0.57999999999999996</v>
      </c>
      <c r="BL22">
        <v>0.39</v>
      </c>
      <c r="BM22">
        <v>100.05</v>
      </c>
      <c r="BN22">
        <v>50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624.94000000000005</v>
      </c>
      <c r="I23" s="88">
        <v>218.43999999999997</v>
      </c>
      <c r="J23" s="88">
        <v>11.96</v>
      </c>
      <c r="K23" s="88">
        <v>0.97</v>
      </c>
      <c r="L23" s="88">
        <v>3.87</v>
      </c>
      <c r="M23" s="116">
        <v>0</v>
      </c>
      <c r="N23" s="115">
        <v>0</v>
      </c>
      <c r="O23" s="88">
        <v>50</v>
      </c>
      <c r="P23" s="88">
        <v>0</v>
      </c>
      <c r="Q23" s="88">
        <v>0</v>
      </c>
      <c r="R23" s="88">
        <v>0</v>
      </c>
      <c r="S23" s="116">
        <v>0</v>
      </c>
      <c r="W23">
        <v>11.38</v>
      </c>
      <c r="X23">
        <v>17.399999999999999</v>
      </c>
      <c r="Y23">
        <v>4.97</v>
      </c>
      <c r="Z23">
        <v>26.62</v>
      </c>
      <c r="AA23">
        <v>0.97</v>
      </c>
      <c r="AB23">
        <v>42.94</v>
      </c>
      <c r="AC23">
        <v>29.01</v>
      </c>
      <c r="AD23">
        <v>123.28</v>
      </c>
      <c r="AE23">
        <v>92.82</v>
      </c>
      <c r="AF23">
        <v>41.09</v>
      </c>
      <c r="AG23">
        <v>30.94</v>
      </c>
      <c r="AH23">
        <v>0</v>
      </c>
      <c r="AI23">
        <v>38.19</v>
      </c>
      <c r="AJ23">
        <v>81.22</v>
      </c>
      <c r="AK23">
        <v>14.5</v>
      </c>
      <c r="AL23">
        <v>14.5</v>
      </c>
      <c r="AM23">
        <v>32.229999999999997</v>
      </c>
      <c r="AN23">
        <v>22.21</v>
      </c>
      <c r="AO23">
        <v>3.87</v>
      </c>
      <c r="AP23">
        <v>0</v>
      </c>
      <c r="AQ23">
        <v>116.03</v>
      </c>
      <c r="AR23">
        <v>0.73</v>
      </c>
      <c r="AS23">
        <v>0.38</v>
      </c>
      <c r="AT23">
        <v>0.47</v>
      </c>
      <c r="AU23">
        <v>0.88</v>
      </c>
      <c r="AV23">
        <v>0.88</v>
      </c>
      <c r="AW23">
        <v>0.96</v>
      </c>
      <c r="AX23">
        <v>0.82</v>
      </c>
      <c r="AY23">
        <v>0.57999999999999996</v>
      </c>
      <c r="AZ23">
        <v>0.57999999999999996</v>
      </c>
      <c r="BA23">
        <v>1.35</v>
      </c>
      <c r="BB23">
        <v>0.39</v>
      </c>
      <c r="BC23">
        <v>0.97</v>
      </c>
      <c r="BD23">
        <v>0.39</v>
      </c>
      <c r="BE23">
        <v>0.39</v>
      </c>
      <c r="BF23">
        <v>0.39</v>
      </c>
      <c r="BG23">
        <v>0.77</v>
      </c>
      <c r="BH23">
        <v>0.48</v>
      </c>
      <c r="BI23">
        <v>2.9</v>
      </c>
      <c r="BJ23">
        <v>0.68</v>
      </c>
      <c r="BK23">
        <v>0.57999999999999996</v>
      </c>
      <c r="BL23">
        <v>0.39</v>
      </c>
      <c r="BM23">
        <v>100.05</v>
      </c>
      <c r="BN23">
        <v>50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624.94000000000005</v>
      </c>
      <c r="I24" s="88">
        <v>218.43999999999997</v>
      </c>
      <c r="J24" s="88">
        <v>11.96</v>
      </c>
      <c r="K24" s="88">
        <v>0.97</v>
      </c>
      <c r="L24" s="88">
        <v>3.87</v>
      </c>
      <c r="M24" s="116">
        <v>0</v>
      </c>
      <c r="N24" s="115">
        <v>0</v>
      </c>
      <c r="O24" s="88">
        <v>50</v>
      </c>
      <c r="P24" s="88">
        <v>0</v>
      </c>
      <c r="Q24" s="88">
        <v>0</v>
      </c>
      <c r="R24" s="88">
        <v>0</v>
      </c>
      <c r="S24" s="116">
        <v>0</v>
      </c>
      <c r="W24">
        <v>11.38</v>
      </c>
      <c r="X24">
        <v>17.399999999999999</v>
      </c>
      <c r="Y24">
        <v>4.97</v>
      </c>
      <c r="Z24">
        <v>26.62</v>
      </c>
      <c r="AA24">
        <v>0.97</v>
      </c>
      <c r="AB24">
        <v>42.94</v>
      </c>
      <c r="AC24">
        <v>29.01</v>
      </c>
      <c r="AD24">
        <v>123.28</v>
      </c>
      <c r="AE24">
        <v>92.82</v>
      </c>
      <c r="AF24">
        <v>41.09</v>
      </c>
      <c r="AG24">
        <v>30.94</v>
      </c>
      <c r="AH24">
        <v>0</v>
      </c>
      <c r="AI24">
        <v>38.19</v>
      </c>
      <c r="AJ24">
        <v>81.22</v>
      </c>
      <c r="AK24">
        <v>14.5</v>
      </c>
      <c r="AL24">
        <v>14.5</v>
      </c>
      <c r="AM24">
        <v>32.229999999999997</v>
      </c>
      <c r="AN24">
        <v>22.21</v>
      </c>
      <c r="AO24">
        <v>3.87</v>
      </c>
      <c r="AP24">
        <v>0</v>
      </c>
      <c r="AQ24">
        <v>116.03</v>
      </c>
      <c r="AR24">
        <v>0.73</v>
      </c>
      <c r="AS24">
        <v>0.38</v>
      </c>
      <c r="AT24">
        <v>0.47</v>
      </c>
      <c r="AU24">
        <v>0.88</v>
      </c>
      <c r="AV24">
        <v>0.88</v>
      </c>
      <c r="AW24">
        <v>0.96</v>
      </c>
      <c r="AX24">
        <v>0.82</v>
      </c>
      <c r="AY24">
        <v>0.57999999999999996</v>
      </c>
      <c r="AZ24">
        <v>0.57999999999999996</v>
      </c>
      <c r="BA24">
        <v>1.35</v>
      </c>
      <c r="BB24">
        <v>0.39</v>
      </c>
      <c r="BC24">
        <v>0.97</v>
      </c>
      <c r="BD24">
        <v>0.39</v>
      </c>
      <c r="BE24">
        <v>0.39</v>
      </c>
      <c r="BF24">
        <v>0.39</v>
      </c>
      <c r="BG24">
        <v>0.77</v>
      </c>
      <c r="BH24">
        <v>0.48</v>
      </c>
      <c r="BI24">
        <v>2.9</v>
      </c>
      <c r="BJ24">
        <v>0.68</v>
      </c>
      <c r="BK24">
        <v>0.57999999999999996</v>
      </c>
      <c r="BL24">
        <v>0.39</v>
      </c>
      <c r="BM24">
        <v>100.05</v>
      </c>
      <c r="BN24">
        <v>50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624.94000000000005</v>
      </c>
      <c r="I25" s="88">
        <v>218.43999999999997</v>
      </c>
      <c r="J25" s="88">
        <v>11.96</v>
      </c>
      <c r="K25" s="88">
        <v>0.97</v>
      </c>
      <c r="L25" s="88">
        <v>3.87</v>
      </c>
      <c r="M25" s="116">
        <v>0</v>
      </c>
      <c r="N25" s="115">
        <v>0</v>
      </c>
      <c r="O25" s="88">
        <v>50</v>
      </c>
      <c r="P25" s="88">
        <v>0</v>
      </c>
      <c r="Q25" s="88">
        <v>0</v>
      </c>
      <c r="R25" s="88">
        <v>0</v>
      </c>
      <c r="S25" s="116">
        <v>0</v>
      </c>
      <c r="W25">
        <v>11.38</v>
      </c>
      <c r="X25">
        <v>17.399999999999999</v>
      </c>
      <c r="Y25">
        <v>4.97</v>
      </c>
      <c r="Z25">
        <v>26.62</v>
      </c>
      <c r="AA25">
        <v>0.97</v>
      </c>
      <c r="AB25">
        <v>42.94</v>
      </c>
      <c r="AC25">
        <v>29.01</v>
      </c>
      <c r="AD25">
        <v>123.28</v>
      </c>
      <c r="AE25">
        <v>92.82</v>
      </c>
      <c r="AF25">
        <v>41.09</v>
      </c>
      <c r="AG25">
        <v>30.94</v>
      </c>
      <c r="AH25">
        <v>0</v>
      </c>
      <c r="AI25">
        <v>38.19</v>
      </c>
      <c r="AJ25">
        <v>81.22</v>
      </c>
      <c r="AK25">
        <v>14.5</v>
      </c>
      <c r="AL25">
        <v>14.5</v>
      </c>
      <c r="AM25">
        <v>32.229999999999997</v>
      </c>
      <c r="AN25">
        <v>22.21</v>
      </c>
      <c r="AO25">
        <v>3.87</v>
      </c>
      <c r="AP25">
        <v>0</v>
      </c>
      <c r="AQ25">
        <v>116.03</v>
      </c>
      <c r="AR25">
        <v>0.73</v>
      </c>
      <c r="AS25">
        <v>0.38</v>
      </c>
      <c r="AT25">
        <v>0.47</v>
      </c>
      <c r="AU25">
        <v>0.88</v>
      </c>
      <c r="AV25">
        <v>0.88</v>
      </c>
      <c r="AW25">
        <v>0.96</v>
      </c>
      <c r="AX25">
        <v>0.82</v>
      </c>
      <c r="AY25">
        <v>0.57999999999999996</v>
      </c>
      <c r="AZ25">
        <v>0.57999999999999996</v>
      </c>
      <c r="BA25">
        <v>1.35</v>
      </c>
      <c r="BB25">
        <v>0.39</v>
      </c>
      <c r="BC25">
        <v>0.97</v>
      </c>
      <c r="BD25">
        <v>0.39</v>
      </c>
      <c r="BE25">
        <v>0.39</v>
      </c>
      <c r="BF25">
        <v>0.39</v>
      </c>
      <c r="BG25">
        <v>0.77</v>
      </c>
      <c r="BH25">
        <v>0.48</v>
      </c>
      <c r="BI25">
        <v>2.9</v>
      </c>
      <c r="BJ25">
        <v>0.68</v>
      </c>
      <c r="BK25">
        <v>0.57999999999999996</v>
      </c>
      <c r="BL25">
        <v>0.39</v>
      </c>
      <c r="BM25">
        <v>100.05</v>
      </c>
      <c r="BN25">
        <v>50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624.94000000000005</v>
      </c>
      <c r="I26" s="88">
        <v>218.43999999999997</v>
      </c>
      <c r="J26" s="88">
        <v>11.96</v>
      </c>
      <c r="K26" s="88">
        <v>0.97</v>
      </c>
      <c r="L26" s="88">
        <v>3.87</v>
      </c>
      <c r="M26" s="116">
        <v>0</v>
      </c>
      <c r="N26" s="115">
        <v>0</v>
      </c>
      <c r="O26" s="88">
        <v>50</v>
      </c>
      <c r="P26" s="88">
        <v>0</v>
      </c>
      <c r="Q26" s="88">
        <v>0</v>
      </c>
      <c r="R26" s="88">
        <v>0</v>
      </c>
      <c r="S26" s="116">
        <v>0</v>
      </c>
      <c r="W26">
        <v>11.38</v>
      </c>
      <c r="X26">
        <v>17.399999999999999</v>
      </c>
      <c r="Y26">
        <v>4.97</v>
      </c>
      <c r="Z26">
        <v>26.62</v>
      </c>
      <c r="AA26">
        <v>0.97</v>
      </c>
      <c r="AB26">
        <v>42.94</v>
      </c>
      <c r="AC26">
        <v>29.01</v>
      </c>
      <c r="AD26">
        <v>123.28</v>
      </c>
      <c r="AE26">
        <v>92.82</v>
      </c>
      <c r="AF26">
        <v>41.09</v>
      </c>
      <c r="AG26">
        <v>30.94</v>
      </c>
      <c r="AH26">
        <v>0</v>
      </c>
      <c r="AI26">
        <v>38.19</v>
      </c>
      <c r="AJ26">
        <v>81.22</v>
      </c>
      <c r="AK26">
        <v>14.5</v>
      </c>
      <c r="AL26">
        <v>14.5</v>
      </c>
      <c r="AM26">
        <v>32.229999999999997</v>
      </c>
      <c r="AN26">
        <v>22.21</v>
      </c>
      <c r="AO26">
        <v>3.87</v>
      </c>
      <c r="AP26">
        <v>0</v>
      </c>
      <c r="AQ26">
        <v>116.03</v>
      </c>
      <c r="AR26">
        <v>0.73</v>
      </c>
      <c r="AS26">
        <v>0.38</v>
      </c>
      <c r="AT26">
        <v>0.47</v>
      </c>
      <c r="AU26">
        <v>0.88</v>
      </c>
      <c r="AV26">
        <v>0.88</v>
      </c>
      <c r="AW26">
        <v>0.96</v>
      </c>
      <c r="AX26">
        <v>0.82</v>
      </c>
      <c r="AY26">
        <v>0.57999999999999996</v>
      </c>
      <c r="AZ26">
        <v>0.57999999999999996</v>
      </c>
      <c r="BA26">
        <v>1.35</v>
      </c>
      <c r="BB26">
        <v>0.39</v>
      </c>
      <c r="BC26">
        <v>0.97</v>
      </c>
      <c r="BD26">
        <v>0.39</v>
      </c>
      <c r="BE26">
        <v>0.39</v>
      </c>
      <c r="BF26">
        <v>0.39</v>
      </c>
      <c r="BG26">
        <v>0.77</v>
      </c>
      <c r="BH26">
        <v>0.48</v>
      </c>
      <c r="BI26">
        <v>2.9</v>
      </c>
      <c r="BJ26">
        <v>0.68</v>
      </c>
      <c r="BK26">
        <v>0.57999999999999996</v>
      </c>
      <c r="BL26">
        <v>0.39</v>
      </c>
      <c r="BM26">
        <v>100.05</v>
      </c>
      <c r="BN26">
        <v>50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408.83999999999992</v>
      </c>
      <c r="I27" s="88">
        <v>131.90999999999997</v>
      </c>
      <c r="J27" s="88">
        <v>11.86</v>
      </c>
      <c r="K27" s="88">
        <v>0.97</v>
      </c>
      <c r="L27" s="88">
        <v>3.87</v>
      </c>
      <c r="M27" s="116">
        <v>0</v>
      </c>
      <c r="N27" s="115">
        <v>0</v>
      </c>
      <c r="O27" s="88">
        <v>50</v>
      </c>
      <c r="P27" s="88">
        <v>0</v>
      </c>
      <c r="Q27" s="88">
        <v>0</v>
      </c>
      <c r="R27" s="88">
        <v>0</v>
      </c>
      <c r="S27" s="116">
        <v>0</v>
      </c>
      <c r="W27">
        <v>11.28</v>
      </c>
      <c r="X27">
        <v>17.399999999999999</v>
      </c>
      <c r="Y27">
        <v>4.97</v>
      </c>
      <c r="Z27">
        <v>26.62</v>
      </c>
      <c r="AA27">
        <v>0.97</v>
      </c>
      <c r="AB27">
        <v>42.94</v>
      </c>
      <c r="AC27">
        <v>29.01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38.19</v>
      </c>
      <c r="AJ27">
        <v>81.22</v>
      </c>
      <c r="AK27">
        <v>0</v>
      </c>
      <c r="AL27">
        <v>14.5</v>
      </c>
      <c r="AM27">
        <v>32.229999999999997</v>
      </c>
      <c r="AN27">
        <v>22.21</v>
      </c>
      <c r="AO27">
        <v>3.87</v>
      </c>
      <c r="AP27">
        <v>0</v>
      </c>
      <c r="AQ27">
        <v>116.03</v>
      </c>
      <c r="AR27">
        <v>0.73</v>
      </c>
      <c r="AS27">
        <v>0.38</v>
      </c>
      <c r="AT27">
        <v>0.47</v>
      </c>
      <c r="AU27">
        <v>0.88</v>
      </c>
      <c r="AV27">
        <v>0.88</v>
      </c>
      <c r="AW27">
        <v>0.96</v>
      </c>
      <c r="AX27">
        <v>0.82</v>
      </c>
      <c r="AY27">
        <v>0.57999999999999996</v>
      </c>
      <c r="AZ27">
        <v>0.57999999999999996</v>
      </c>
      <c r="BA27">
        <v>1.35</v>
      </c>
      <c r="BB27">
        <v>0.39</v>
      </c>
      <c r="BC27">
        <v>0.97</v>
      </c>
      <c r="BD27">
        <v>0.39</v>
      </c>
      <c r="BE27">
        <v>0.39</v>
      </c>
      <c r="BF27">
        <v>0.39</v>
      </c>
      <c r="BG27">
        <v>0.77</v>
      </c>
      <c r="BH27">
        <v>0.48</v>
      </c>
      <c r="BI27">
        <v>2.9</v>
      </c>
      <c r="BJ27">
        <v>0.68</v>
      </c>
      <c r="BK27">
        <v>0.57999999999999996</v>
      </c>
      <c r="BL27">
        <v>0.39</v>
      </c>
      <c r="BM27">
        <v>100.05</v>
      </c>
      <c r="BN27">
        <v>50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408.83999999999992</v>
      </c>
      <c r="I28" s="88">
        <v>131.90999999999997</v>
      </c>
      <c r="J28" s="88">
        <v>11.86</v>
      </c>
      <c r="K28" s="88">
        <v>0.97</v>
      </c>
      <c r="L28" s="88">
        <v>3.87</v>
      </c>
      <c r="M28" s="116">
        <v>0</v>
      </c>
      <c r="N28" s="115">
        <v>0</v>
      </c>
      <c r="O28" s="88">
        <v>50</v>
      </c>
      <c r="P28" s="88">
        <v>0</v>
      </c>
      <c r="Q28" s="88">
        <v>0</v>
      </c>
      <c r="R28" s="88">
        <v>0</v>
      </c>
      <c r="S28" s="116">
        <v>0</v>
      </c>
      <c r="W28">
        <v>11.28</v>
      </c>
      <c r="X28">
        <v>17.399999999999999</v>
      </c>
      <c r="Y28">
        <v>4.97</v>
      </c>
      <c r="Z28">
        <v>26.62</v>
      </c>
      <c r="AA28">
        <v>0.97</v>
      </c>
      <c r="AB28">
        <v>42.94</v>
      </c>
      <c r="AC28">
        <v>29.01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38.19</v>
      </c>
      <c r="AJ28">
        <v>81.22</v>
      </c>
      <c r="AK28">
        <v>0</v>
      </c>
      <c r="AL28">
        <v>14.5</v>
      </c>
      <c r="AM28">
        <v>32.229999999999997</v>
      </c>
      <c r="AN28">
        <v>22.21</v>
      </c>
      <c r="AO28">
        <v>3.87</v>
      </c>
      <c r="AP28">
        <v>0</v>
      </c>
      <c r="AQ28">
        <v>116.03</v>
      </c>
      <c r="AR28">
        <v>0.73</v>
      </c>
      <c r="AS28">
        <v>0.38</v>
      </c>
      <c r="AT28">
        <v>0.47</v>
      </c>
      <c r="AU28">
        <v>0.88</v>
      </c>
      <c r="AV28">
        <v>0.88</v>
      </c>
      <c r="AW28">
        <v>0.96</v>
      </c>
      <c r="AX28">
        <v>0.82</v>
      </c>
      <c r="AY28">
        <v>0.57999999999999996</v>
      </c>
      <c r="AZ28">
        <v>0.57999999999999996</v>
      </c>
      <c r="BA28">
        <v>1.35</v>
      </c>
      <c r="BB28">
        <v>0.39</v>
      </c>
      <c r="BC28">
        <v>0.97</v>
      </c>
      <c r="BD28">
        <v>0.39</v>
      </c>
      <c r="BE28">
        <v>0.39</v>
      </c>
      <c r="BF28">
        <v>0.39</v>
      </c>
      <c r="BG28">
        <v>0.77</v>
      </c>
      <c r="BH28">
        <v>0.48</v>
      </c>
      <c r="BI28">
        <v>2.9</v>
      </c>
      <c r="BJ28">
        <v>0.68</v>
      </c>
      <c r="BK28">
        <v>0.57999999999999996</v>
      </c>
      <c r="BL28">
        <v>0.39</v>
      </c>
      <c r="BM28">
        <v>100.05</v>
      </c>
      <c r="BN28">
        <v>50</v>
      </c>
      <c r="BO28">
        <v>0</v>
      </c>
      <c r="BP28">
        <v>0</v>
      </c>
    </row>
    <row r="29" spans="1:68">
      <c r="A29" t="s">
        <v>269</v>
      </c>
      <c r="G29" t="s">
        <v>71</v>
      </c>
      <c r="H29" s="115">
        <v>408.83999999999992</v>
      </c>
      <c r="I29" s="88">
        <v>131.90999999999997</v>
      </c>
      <c r="J29" s="88">
        <v>11.86</v>
      </c>
      <c r="K29" s="88">
        <v>0.97</v>
      </c>
      <c r="L29" s="88">
        <v>3.87</v>
      </c>
      <c r="M29" s="116">
        <v>0</v>
      </c>
      <c r="N29" s="115">
        <v>0</v>
      </c>
      <c r="O29" s="88">
        <v>50</v>
      </c>
      <c r="P29" s="88">
        <v>0</v>
      </c>
      <c r="Q29" s="88">
        <v>0</v>
      </c>
      <c r="R29" s="88">
        <v>0</v>
      </c>
      <c r="S29" s="116">
        <v>0</v>
      </c>
      <c r="W29">
        <v>11.28</v>
      </c>
      <c r="X29">
        <v>17.399999999999999</v>
      </c>
      <c r="Y29">
        <v>4.97</v>
      </c>
      <c r="Z29">
        <v>26.62</v>
      </c>
      <c r="AA29">
        <v>0.97</v>
      </c>
      <c r="AB29">
        <v>42.94</v>
      </c>
      <c r="AC29">
        <v>29.01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38.19</v>
      </c>
      <c r="AJ29">
        <v>81.22</v>
      </c>
      <c r="AK29">
        <v>0</v>
      </c>
      <c r="AL29">
        <v>14.5</v>
      </c>
      <c r="AM29">
        <v>32.229999999999997</v>
      </c>
      <c r="AN29">
        <v>22.21</v>
      </c>
      <c r="AO29">
        <v>3.87</v>
      </c>
      <c r="AP29">
        <v>0</v>
      </c>
      <c r="AQ29">
        <v>116.03</v>
      </c>
      <c r="AR29">
        <v>0.73</v>
      </c>
      <c r="AS29">
        <v>0.38</v>
      </c>
      <c r="AT29">
        <v>0.47</v>
      </c>
      <c r="AU29">
        <v>0.88</v>
      </c>
      <c r="AV29">
        <v>0.88</v>
      </c>
      <c r="AW29">
        <v>0.96</v>
      </c>
      <c r="AX29">
        <v>0.82</v>
      </c>
      <c r="AY29">
        <v>0.57999999999999996</v>
      </c>
      <c r="AZ29">
        <v>0.57999999999999996</v>
      </c>
      <c r="BA29">
        <v>1.35</v>
      </c>
      <c r="BB29">
        <v>0.39</v>
      </c>
      <c r="BC29">
        <v>0.97</v>
      </c>
      <c r="BD29">
        <v>0.39</v>
      </c>
      <c r="BE29">
        <v>0.39</v>
      </c>
      <c r="BF29">
        <v>0.39</v>
      </c>
      <c r="BG29">
        <v>0.77</v>
      </c>
      <c r="BH29">
        <v>0.48</v>
      </c>
      <c r="BI29">
        <v>2.9</v>
      </c>
      <c r="BJ29">
        <v>0.68</v>
      </c>
      <c r="BK29">
        <v>0.57999999999999996</v>
      </c>
      <c r="BL29">
        <v>0.39</v>
      </c>
      <c r="BM29">
        <v>100.05</v>
      </c>
      <c r="BN29">
        <v>50</v>
      </c>
      <c r="BO29">
        <v>0</v>
      </c>
      <c r="BP29">
        <v>0</v>
      </c>
    </row>
    <row r="30" spans="1:68">
      <c r="A30" t="s">
        <v>270</v>
      </c>
      <c r="G30" t="s">
        <v>72</v>
      </c>
      <c r="H30" s="115">
        <v>410.59999999999991</v>
      </c>
      <c r="I30" s="88">
        <v>132.66999999999996</v>
      </c>
      <c r="J30" s="88">
        <v>11.86</v>
      </c>
      <c r="K30" s="88">
        <v>0.97</v>
      </c>
      <c r="L30" s="88">
        <v>3.87</v>
      </c>
      <c r="M30" s="116">
        <v>0</v>
      </c>
      <c r="N30" s="115">
        <v>0</v>
      </c>
      <c r="O30" s="88">
        <v>50</v>
      </c>
      <c r="P30" s="88">
        <v>0</v>
      </c>
      <c r="Q30" s="88">
        <v>0</v>
      </c>
      <c r="R30" s="88">
        <v>0</v>
      </c>
      <c r="S30" s="116">
        <v>0</v>
      </c>
      <c r="W30">
        <v>11.28</v>
      </c>
      <c r="X30">
        <v>17.399999999999999</v>
      </c>
      <c r="Y30">
        <v>4.97</v>
      </c>
      <c r="Z30">
        <v>26.62</v>
      </c>
      <c r="AA30">
        <v>0.97</v>
      </c>
      <c r="AB30">
        <v>42.94</v>
      </c>
      <c r="AC30">
        <v>29.01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38.19</v>
      </c>
      <c r="AJ30">
        <v>81.22</v>
      </c>
      <c r="AK30">
        <v>0</v>
      </c>
      <c r="AL30">
        <v>14.5</v>
      </c>
      <c r="AM30">
        <v>32.229999999999997</v>
      </c>
      <c r="AN30">
        <v>22.21</v>
      </c>
      <c r="AO30">
        <v>3.87</v>
      </c>
      <c r="AP30">
        <v>0</v>
      </c>
      <c r="AQ30">
        <v>116.03</v>
      </c>
      <c r="AR30">
        <v>0.73</v>
      </c>
      <c r="AS30">
        <v>0.38</v>
      </c>
      <c r="AT30">
        <v>0.47</v>
      </c>
      <c r="AU30">
        <v>0.88</v>
      </c>
      <c r="AV30">
        <v>0.88</v>
      </c>
      <c r="AW30">
        <v>0.96</v>
      </c>
      <c r="AX30">
        <v>0.82</v>
      </c>
      <c r="AY30">
        <v>0.57999999999999996</v>
      </c>
      <c r="AZ30">
        <v>0.57999999999999996</v>
      </c>
      <c r="BA30">
        <v>1.35</v>
      </c>
      <c r="BB30">
        <v>0.39</v>
      </c>
      <c r="BC30">
        <v>0.97</v>
      </c>
      <c r="BD30">
        <v>0.39</v>
      </c>
      <c r="BE30">
        <v>0.39</v>
      </c>
      <c r="BF30">
        <v>0.39</v>
      </c>
      <c r="BG30">
        <v>0.77</v>
      </c>
      <c r="BH30">
        <v>0.48</v>
      </c>
      <c r="BI30">
        <v>2.9</v>
      </c>
      <c r="BJ30">
        <v>0.68</v>
      </c>
      <c r="BK30">
        <v>0.57999999999999996</v>
      </c>
      <c r="BL30">
        <v>0.39</v>
      </c>
      <c r="BM30">
        <v>100.05</v>
      </c>
      <c r="BN30">
        <v>50</v>
      </c>
      <c r="BO30">
        <v>1.76</v>
      </c>
      <c r="BP30">
        <v>0.76</v>
      </c>
    </row>
    <row r="31" spans="1:68">
      <c r="A31" t="s">
        <v>280</v>
      </c>
      <c r="G31" t="s">
        <v>73</v>
      </c>
      <c r="H31" s="115">
        <v>415.84999999999991</v>
      </c>
      <c r="I31" s="88">
        <v>134.89999999999998</v>
      </c>
      <c r="J31" s="88">
        <v>11.78</v>
      </c>
      <c r="K31" s="88">
        <v>0.97</v>
      </c>
      <c r="L31" s="88">
        <v>9.67</v>
      </c>
      <c r="M31" s="116">
        <v>0</v>
      </c>
      <c r="N31" s="115">
        <v>0</v>
      </c>
      <c r="O31" s="88">
        <v>50</v>
      </c>
      <c r="P31" s="88">
        <v>0</v>
      </c>
      <c r="Q31" s="88">
        <v>0</v>
      </c>
      <c r="R31" s="88">
        <v>0</v>
      </c>
      <c r="S31" s="116">
        <v>0</v>
      </c>
      <c r="W31">
        <v>11.2</v>
      </c>
      <c r="X31">
        <v>17.399999999999999</v>
      </c>
      <c r="Y31">
        <v>4.97</v>
      </c>
      <c r="Z31">
        <v>26.62</v>
      </c>
      <c r="AA31">
        <v>0.97</v>
      </c>
      <c r="AB31">
        <v>42.94</v>
      </c>
      <c r="AC31">
        <v>29.01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38.19</v>
      </c>
      <c r="AJ31">
        <v>81.22</v>
      </c>
      <c r="AK31">
        <v>0</v>
      </c>
      <c r="AL31">
        <v>14.5</v>
      </c>
      <c r="AM31">
        <v>32.229999999999997</v>
      </c>
      <c r="AN31">
        <v>22.21</v>
      </c>
      <c r="AO31">
        <v>9.67</v>
      </c>
      <c r="AP31">
        <v>0</v>
      </c>
      <c r="AQ31">
        <v>116.03</v>
      </c>
      <c r="AR31">
        <v>0.73</v>
      </c>
      <c r="AS31">
        <v>0.38</v>
      </c>
      <c r="AT31">
        <v>0.47</v>
      </c>
      <c r="AU31">
        <v>0.84</v>
      </c>
      <c r="AV31">
        <v>0.87</v>
      </c>
      <c r="AW31">
        <v>0.96</v>
      </c>
      <c r="AX31">
        <v>0.87</v>
      </c>
      <c r="AY31">
        <v>0.57999999999999996</v>
      </c>
      <c r="AZ31">
        <v>0.57999999999999996</v>
      </c>
      <c r="BA31">
        <v>1.35</v>
      </c>
      <c r="BB31">
        <v>0.39</v>
      </c>
      <c r="BC31">
        <v>0.97</v>
      </c>
      <c r="BD31">
        <v>0.39</v>
      </c>
      <c r="BE31">
        <v>0.39</v>
      </c>
      <c r="BF31">
        <v>0.39</v>
      </c>
      <c r="BG31">
        <v>0.77</v>
      </c>
      <c r="BH31">
        <v>0.48</v>
      </c>
      <c r="BI31">
        <v>2.9</v>
      </c>
      <c r="BJ31">
        <v>0.68</v>
      </c>
      <c r="BK31">
        <v>0.57999999999999996</v>
      </c>
      <c r="BL31">
        <v>0.39</v>
      </c>
      <c r="BM31">
        <v>100.05</v>
      </c>
      <c r="BN31">
        <v>50</v>
      </c>
      <c r="BO31">
        <v>7</v>
      </c>
      <c r="BP31">
        <v>3</v>
      </c>
    </row>
    <row r="32" spans="1:68">
      <c r="A32" t="s">
        <v>281</v>
      </c>
      <c r="G32" t="s">
        <v>74</v>
      </c>
      <c r="H32" s="115">
        <v>424.94999999999993</v>
      </c>
      <c r="I32" s="88">
        <v>138.79999999999998</v>
      </c>
      <c r="J32" s="88">
        <v>11.78</v>
      </c>
      <c r="K32" s="88">
        <v>0.97</v>
      </c>
      <c r="L32" s="88">
        <v>9.67</v>
      </c>
      <c r="M32" s="116">
        <v>0</v>
      </c>
      <c r="N32" s="115">
        <v>0</v>
      </c>
      <c r="O32" s="88">
        <v>50</v>
      </c>
      <c r="P32" s="88">
        <v>0</v>
      </c>
      <c r="Q32" s="88">
        <v>0</v>
      </c>
      <c r="R32" s="88">
        <v>0</v>
      </c>
      <c r="S32" s="116">
        <v>0</v>
      </c>
      <c r="W32">
        <v>11.2</v>
      </c>
      <c r="X32">
        <v>17.399999999999999</v>
      </c>
      <c r="Y32">
        <v>4.97</v>
      </c>
      <c r="Z32">
        <v>26.62</v>
      </c>
      <c r="AA32">
        <v>0.97</v>
      </c>
      <c r="AB32">
        <v>42.94</v>
      </c>
      <c r="AC32">
        <v>29.01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38.19</v>
      </c>
      <c r="AJ32">
        <v>81.22</v>
      </c>
      <c r="AK32">
        <v>0</v>
      </c>
      <c r="AL32">
        <v>14.5</v>
      </c>
      <c r="AM32">
        <v>32.229999999999997</v>
      </c>
      <c r="AN32">
        <v>22.21</v>
      </c>
      <c r="AO32">
        <v>9.67</v>
      </c>
      <c r="AP32">
        <v>0</v>
      </c>
      <c r="AQ32">
        <v>116.03</v>
      </c>
      <c r="AR32">
        <v>0.73</v>
      </c>
      <c r="AS32">
        <v>0.38</v>
      </c>
      <c r="AT32">
        <v>0.47</v>
      </c>
      <c r="AU32">
        <v>0.84</v>
      </c>
      <c r="AV32">
        <v>0.87</v>
      </c>
      <c r="AW32">
        <v>0.96</v>
      </c>
      <c r="AX32">
        <v>0.87</v>
      </c>
      <c r="AY32">
        <v>0.57999999999999996</v>
      </c>
      <c r="AZ32">
        <v>0.57999999999999996</v>
      </c>
      <c r="BA32">
        <v>1.35</v>
      </c>
      <c r="BB32">
        <v>0.39</v>
      </c>
      <c r="BC32">
        <v>0.97</v>
      </c>
      <c r="BD32">
        <v>0.39</v>
      </c>
      <c r="BE32">
        <v>0.39</v>
      </c>
      <c r="BF32">
        <v>0.39</v>
      </c>
      <c r="BG32">
        <v>0.77</v>
      </c>
      <c r="BH32">
        <v>0.48</v>
      </c>
      <c r="BI32">
        <v>2.9</v>
      </c>
      <c r="BJ32">
        <v>0.68</v>
      </c>
      <c r="BK32">
        <v>0.57999999999999996</v>
      </c>
      <c r="BL32">
        <v>0.39</v>
      </c>
      <c r="BM32">
        <v>100.05</v>
      </c>
      <c r="BN32">
        <v>50</v>
      </c>
      <c r="BO32">
        <v>16.100000000000001</v>
      </c>
      <c r="BP32">
        <v>6.9</v>
      </c>
    </row>
    <row r="33" spans="1:68">
      <c r="A33" t="s">
        <v>282</v>
      </c>
      <c r="G33" t="s">
        <v>75</v>
      </c>
      <c r="H33" s="115">
        <v>431.94999999999993</v>
      </c>
      <c r="I33" s="88">
        <v>141.79999999999998</v>
      </c>
      <c r="J33" s="88">
        <v>11.78</v>
      </c>
      <c r="K33" s="88">
        <v>0.97</v>
      </c>
      <c r="L33" s="88">
        <v>9.67</v>
      </c>
      <c r="M33" s="116">
        <v>0</v>
      </c>
      <c r="N33" s="115">
        <v>0</v>
      </c>
      <c r="O33" s="88">
        <v>50</v>
      </c>
      <c r="P33" s="88">
        <v>0</v>
      </c>
      <c r="Q33" s="88">
        <v>0</v>
      </c>
      <c r="R33" s="88">
        <v>0</v>
      </c>
      <c r="S33" s="116">
        <v>0</v>
      </c>
      <c r="W33">
        <v>11.2</v>
      </c>
      <c r="X33">
        <v>17.399999999999999</v>
      </c>
      <c r="Y33">
        <v>4.97</v>
      </c>
      <c r="Z33">
        <v>26.62</v>
      </c>
      <c r="AA33">
        <v>0.97</v>
      </c>
      <c r="AB33">
        <v>42.94</v>
      </c>
      <c r="AC33">
        <v>29.01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38.19</v>
      </c>
      <c r="AJ33">
        <v>81.22</v>
      </c>
      <c r="AK33">
        <v>0</v>
      </c>
      <c r="AL33">
        <v>14.5</v>
      </c>
      <c r="AM33">
        <v>32.229999999999997</v>
      </c>
      <c r="AN33">
        <v>22.21</v>
      </c>
      <c r="AO33">
        <v>9.67</v>
      </c>
      <c r="AP33">
        <v>0</v>
      </c>
      <c r="AQ33">
        <v>116.03</v>
      </c>
      <c r="AR33">
        <v>0.73</v>
      </c>
      <c r="AS33">
        <v>0.38</v>
      </c>
      <c r="AT33">
        <v>0.47</v>
      </c>
      <c r="AU33">
        <v>0.84</v>
      </c>
      <c r="AV33">
        <v>0.87</v>
      </c>
      <c r="AW33">
        <v>0.96</v>
      </c>
      <c r="AX33">
        <v>0.87</v>
      </c>
      <c r="AY33">
        <v>0.57999999999999996</v>
      </c>
      <c r="AZ33">
        <v>0.57999999999999996</v>
      </c>
      <c r="BA33">
        <v>1.35</v>
      </c>
      <c r="BB33">
        <v>0.39</v>
      </c>
      <c r="BC33">
        <v>0.97</v>
      </c>
      <c r="BD33">
        <v>0.39</v>
      </c>
      <c r="BE33">
        <v>0.39</v>
      </c>
      <c r="BF33">
        <v>0.39</v>
      </c>
      <c r="BG33">
        <v>0.77</v>
      </c>
      <c r="BH33">
        <v>0.48</v>
      </c>
      <c r="BI33">
        <v>2.9</v>
      </c>
      <c r="BJ33">
        <v>0.68</v>
      </c>
      <c r="BK33">
        <v>0.57999999999999996</v>
      </c>
      <c r="BL33">
        <v>0.39</v>
      </c>
      <c r="BM33">
        <v>100.05</v>
      </c>
      <c r="BN33">
        <v>50</v>
      </c>
      <c r="BO33">
        <v>23.1</v>
      </c>
      <c r="BP33">
        <v>9.9</v>
      </c>
    </row>
    <row r="34" spans="1:68">
      <c r="A34" t="s">
        <v>283</v>
      </c>
      <c r="G34" t="s">
        <v>76</v>
      </c>
      <c r="H34" s="115">
        <v>436.84999999999991</v>
      </c>
      <c r="I34" s="88">
        <v>143.89999999999998</v>
      </c>
      <c r="J34" s="88">
        <v>11.78</v>
      </c>
      <c r="K34" s="88">
        <v>0.97</v>
      </c>
      <c r="L34" s="88">
        <v>9.67</v>
      </c>
      <c r="M34" s="116">
        <v>0</v>
      </c>
      <c r="N34" s="115">
        <v>0</v>
      </c>
      <c r="O34" s="88">
        <v>50</v>
      </c>
      <c r="P34" s="88">
        <v>0</v>
      </c>
      <c r="Q34" s="88">
        <v>0</v>
      </c>
      <c r="R34" s="88">
        <v>0</v>
      </c>
      <c r="S34" s="116">
        <v>0</v>
      </c>
      <c r="W34">
        <v>11.2</v>
      </c>
      <c r="X34">
        <v>17.399999999999999</v>
      </c>
      <c r="Y34">
        <v>4.97</v>
      </c>
      <c r="Z34">
        <v>26.62</v>
      </c>
      <c r="AA34">
        <v>0.97</v>
      </c>
      <c r="AB34">
        <v>42.94</v>
      </c>
      <c r="AC34">
        <v>29.01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38.19</v>
      </c>
      <c r="AJ34">
        <v>81.22</v>
      </c>
      <c r="AK34">
        <v>0</v>
      </c>
      <c r="AL34">
        <v>14.5</v>
      </c>
      <c r="AM34">
        <v>32.229999999999997</v>
      </c>
      <c r="AN34">
        <v>22.21</v>
      </c>
      <c r="AO34">
        <v>9.67</v>
      </c>
      <c r="AP34">
        <v>0</v>
      </c>
      <c r="AQ34">
        <v>116.03</v>
      </c>
      <c r="AR34">
        <v>0.73</v>
      </c>
      <c r="AS34">
        <v>0.38</v>
      </c>
      <c r="AT34">
        <v>0.47</v>
      </c>
      <c r="AU34">
        <v>0.84</v>
      </c>
      <c r="AV34">
        <v>0.87</v>
      </c>
      <c r="AW34">
        <v>0.96</v>
      </c>
      <c r="AX34">
        <v>0.87</v>
      </c>
      <c r="AY34">
        <v>0.57999999999999996</v>
      </c>
      <c r="AZ34">
        <v>0.57999999999999996</v>
      </c>
      <c r="BA34">
        <v>1.35</v>
      </c>
      <c r="BB34">
        <v>0.39</v>
      </c>
      <c r="BC34">
        <v>0.97</v>
      </c>
      <c r="BD34">
        <v>0.39</v>
      </c>
      <c r="BE34">
        <v>0.39</v>
      </c>
      <c r="BF34">
        <v>0.39</v>
      </c>
      <c r="BG34">
        <v>0.77</v>
      </c>
      <c r="BH34">
        <v>0.48</v>
      </c>
      <c r="BI34">
        <v>2.9</v>
      </c>
      <c r="BJ34">
        <v>0.68</v>
      </c>
      <c r="BK34">
        <v>0.57999999999999996</v>
      </c>
      <c r="BL34">
        <v>0.39</v>
      </c>
      <c r="BM34">
        <v>100.05</v>
      </c>
      <c r="BN34">
        <v>50</v>
      </c>
      <c r="BO34">
        <v>28</v>
      </c>
      <c r="BP34">
        <v>12</v>
      </c>
    </row>
    <row r="35" spans="1:68">
      <c r="A35" t="s">
        <v>297</v>
      </c>
      <c r="G35" t="s">
        <v>77</v>
      </c>
      <c r="H35" s="115">
        <v>441.07999999999993</v>
      </c>
      <c r="I35" s="88">
        <v>145.69999999999999</v>
      </c>
      <c r="J35" s="88">
        <v>11.65</v>
      </c>
      <c r="K35" s="88">
        <v>0.97</v>
      </c>
      <c r="L35" s="88">
        <v>9.67</v>
      </c>
      <c r="M35" s="116">
        <v>0</v>
      </c>
      <c r="N35" s="115">
        <v>0</v>
      </c>
      <c r="O35" s="88">
        <v>50</v>
      </c>
      <c r="P35" s="88">
        <v>0</v>
      </c>
      <c r="Q35" s="88">
        <v>0</v>
      </c>
      <c r="R35" s="88">
        <v>0</v>
      </c>
      <c r="S35" s="116">
        <v>0</v>
      </c>
      <c r="W35">
        <v>11.1</v>
      </c>
      <c r="X35">
        <v>17.399999999999999</v>
      </c>
      <c r="Y35">
        <v>4.97</v>
      </c>
      <c r="Z35">
        <v>26.62</v>
      </c>
      <c r="AA35">
        <v>0.97</v>
      </c>
      <c r="AB35">
        <v>42.94</v>
      </c>
      <c r="AC35">
        <v>29.01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38.19</v>
      </c>
      <c r="AJ35">
        <v>81.22</v>
      </c>
      <c r="AK35">
        <v>0</v>
      </c>
      <c r="AL35">
        <v>14.5</v>
      </c>
      <c r="AM35">
        <v>32.229999999999997</v>
      </c>
      <c r="AN35">
        <v>22.21</v>
      </c>
      <c r="AO35">
        <v>9.67</v>
      </c>
      <c r="AP35">
        <v>0</v>
      </c>
      <c r="AQ35">
        <v>116.03</v>
      </c>
      <c r="AR35">
        <v>0.86</v>
      </c>
      <c r="AS35">
        <v>0.36</v>
      </c>
      <c r="AT35">
        <v>0.46</v>
      </c>
      <c r="AU35">
        <v>0.84</v>
      </c>
      <c r="AV35">
        <v>0.87</v>
      </c>
      <c r="AW35">
        <v>0.92</v>
      </c>
      <c r="AX35">
        <v>0.87</v>
      </c>
      <c r="AY35">
        <v>0.55000000000000004</v>
      </c>
      <c r="AZ35">
        <v>0.55000000000000004</v>
      </c>
      <c r="BA35">
        <v>1.35</v>
      </c>
      <c r="BB35">
        <v>0.39</v>
      </c>
      <c r="BC35">
        <v>0.97</v>
      </c>
      <c r="BD35">
        <v>0.39</v>
      </c>
      <c r="BE35">
        <v>0.39</v>
      </c>
      <c r="BF35">
        <v>0.39</v>
      </c>
      <c r="BG35">
        <v>0.77</v>
      </c>
      <c r="BH35">
        <v>0.48</v>
      </c>
      <c r="BI35">
        <v>2.9</v>
      </c>
      <c r="BJ35">
        <v>0.68</v>
      </c>
      <c r="BK35">
        <v>0.57999999999999996</v>
      </c>
      <c r="BL35">
        <v>0.39</v>
      </c>
      <c r="BM35">
        <v>100.05</v>
      </c>
      <c r="BN35">
        <v>50</v>
      </c>
      <c r="BO35">
        <v>32.200000000000003</v>
      </c>
      <c r="BP35">
        <v>13.8</v>
      </c>
    </row>
    <row r="36" spans="1:68">
      <c r="A36" t="s">
        <v>330</v>
      </c>
      <c r="G36" t="s">
        <v>78</v>
      </c>
      <c r="H36" s="115">
        <v>446.67999999999995</v>
      </c>
      <c r="I36" s="88">
        <v>148.09999999999997</v>
      </c>
      <c r="J36" s="88">
        <v>11.65</v>
      </c>
      <c r="K36" s="88">
        <v>0.97</v>
      </c>
      <c r="L36" s="88">
        <v>9.67</v>
      </c>
      <c r="M36" s="116">
        <v>0</v>
      </c>
      <c r="N36" s="115">
        <v>0</v>
      </c>
      <c r="O36" s="88">
        <v>50</v>
      </c>
      <c r="P36" s="88">
        <v>0</v>
      </c>
      <c r="Q36" s="88">
        <v>0</v>
      </c>
      <c r="R36" s="88">
        <v>0</v>
      </c>
      <c r="S36" s="116">
        <v>0</v>
      </c>
      <c r="W36">
        <v>11.1</v>
      </c>
      <c r="X36">
        <v>17.399999999999999</v>
      </c>
      <c r="Y36">
        <v>4.97</v>
      </c>
      <c r="Z36">
        <v>26.62</v>
      </c>
      <c r="AA36">
        <v>0.97</v>
      </c>
      <c r="AB36">
        <v>42.94</v>
      </c>
      <c r="AC36">
        <v>29.01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38.19</v>
      </c>
      <c r="AJ36">
        <v>81.22</v>
      </c>
      <c r="AK36">
        <v>0</v>
      </c>
      <c r="AL36">
        <v>14.5</v>
      </c>
      <c r="AM36">
        <v>32.229999999999997</v>
      </c>
      <c r="AN36">
        <v>22.21</v>
      </c>
      <c r="AO36">
        <v>9.67</v>
      </c>
      <c r="AP36">
        <v>0</v>
      </c>
      <c r="AQ36">
        <v>116.03</v>
      </c>
      <c r="AR36">
        <v>0.86</v>
      </c>
      <c r="AS36">
        <v>0.36</v>
      </c>
      <c r="AT36">
        <v>0.46</v>
      </c>
      <c r="AU36">
        <v>0.84</v>
      </c>
      <c r="AV36">
        <v>0.87</v>
      </c>
      <c r="AW36">
        <v>0.92</v>
      </c>
      <c r="AX36">
        <v>0.87</v>
      </c>
      <c r="AY36">
        <v>0.55000000000000004</v>
      </c>
      <c r="AZ36">
        <v>0.55000000000000004</v>
      </c>
      <c r="BA36">
        <v>1.35</v>
      </c>
      <c r="BB36">
        <v>0.39</v>
      </c>
      <c r="BC36">
        <v>0.97</v>
      </c>
      <c r="BD36">
        <v>0.39</v>
      </c>
      <c r="BE36">
        <v>0.39</v>
      </c>
      <c r="BF36">
        <v>0.39</v>
      </c>
      <c r="BG36">
        <v>0.77</v>
      </c>
      <c r="BH36">
        <v>0.48</v>
      </c>
      <c r="BI36">
        <v>2.9</v>
      </c>
      <c r="BJ36">
        <v>0.68</v>
      </c>
      <c r="BK36">
        <v>0.57999999999999996</v>
      </c>
      <c r="BL36">
        <v>0.39</v>
      </c>
      <c r="BM36">
        <v>100.05</v>
      </c>
      <c r="BN36">
        <v>50</v>
      </c>
      <c r="BO36">
        <v>37.799999999999997</v>
      </c>
      <c r="BP36">
        <v>16.2</v>
      </c>
    </row>
    <row r="37" spans="1:68">
      <c r="A37" t="s">
        <v>331</v>
      </c>
      <c r="G37" t="s">
        <v>79</v>
      </c>
      <c r="H37" s="115">
        <v>461.37999999999994</v>
      </c>
      <c r="I37" s="88">
        <v>154.39999999999998</v>
      </c>
      <c r="J37" s="88">
        <v>11.65</v>
      </c>
      <c r="K37" s="88">
        <v>0.97</v>
      </c>
      <c r="L37" s="88">
        <v>9.67</v>
      </c>
      <c r="M37" s="116">
        <v>0</v>
      </c>
      <c r="N37" s="115">
        <v>0</v>
      </c>
      <c r="O37" s="88">
        <v>50</v>
      </c>
      <c r="P37" s="88">
        <v>0</v>
      </c>
      <c r="Q37" s="88">
        <v>0</v>
      </c>
      <c r="R37" s="88">
        <v>0</v>
      </c>
      <c r="S37" s="116">
        <v>0</v>
      </c>
      <c r="W37">
        <v>11.1</v>
      </c>
      <c r="X37">
        <v>17.399999999999999</v>
      </c>
      <c r="Y37">
        <v>4.97</v>
      </c>
      <c r="Z37">
        <v>26.62</v>
      </c>
      <c r="AA37">
        <v>0.97</v>
      </c>
      <c r="AB37">
        <v>42.94</v>
      </c>
      <c r="AC37">
        <v>29.01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38.19</v>
      </c>
      <c r="AJ37">
        <v>81.22</v>
      </c>
      <c r="AK37">
        <v>0</v>
      </c>
      <c r="AL37">
        <v>14.5</v>
      </c>
      <c r="AM37">
        <v>32.229999999999997</v>
      </c>
      <c r="AN37">
        <v>22.21</v>
      </c>
      <c r="AO37">
        <v>9.67</v>
      </c>
      <c r="AP37">
        <v>0</v>
      </c>
      <c r="AQ37">
        <v>116.03</v>
      </c>
      <c r="AR37">
        <v>0.86</v>
      </c>
      <c r="AS37">
        <v>0.36</v>
      </c>
      <c r="AT37">
        <v>0.46</v>
      </c>
      <c r="AU37">
        <v>0.84</v>
      </c>
      <c r="AV37">
        <v>0.87</v>
      </c>
      <c r="AW37">
        <v>0.92</v>
      </c>
      <c r="AX37">
        <v>0.87</v>
      </c>
      <c r="AY37">
        <v>0.55000000000000004</v>
      </c>
      <c r="AZ37">
        <v>0.55000000000000004</v>
      </c>
      <c r="BA37">
        <v>1.35</v>
      </c>
      <c r="BB37">
        <v>0.39</v>
      </c>
      <c r="BC37">
        <v>0.97</v>
      </c>
      <c r="BD37">
        <v>0.39</v>
      </c>
      <c r="BE37">
        <v>0.39</v>
      </c>
      <c r="BF37">
        <v>0.39</v>
      </c>
      <c r="BG37">
        <v>0.77</v>
      </c>
      <c r="BH37">
        <v>0.48</v>
      </c>
      <c r="BI37">
        <v>2.9</v>
      </c>
      <c r="BJ37">
        <v>0.68</v>
      </c>
      <c r="BK37">
        <v>0.57999999999999996</v>
      </c>
      <c r="BL37">
        <v>0.39</v>
      </c>
      <c r="BM37">
        <v>100.05</v>
      </c>
      <c r="BN37">
        <v>50</v>
      </c>
      <c r="BO37">
        <v>52.5</v>
      </c>
      <c r="BP37">
        <v>22.5</v>
      </c>
    </row>
    <row r="38" spans="1:68">
      <c r="A38" t="s">
        <v>332</v>
      </c>
      <c r="G38" t="s">
        <v>80</v>
      </c>
      <c r="H38" s="115">
        <v>466.27999999999992</v>
      </c>
      <c r="I38" s="88">
        <v>156.49999999999997</v>
      </c>
      <c r="J38" s="88">
        <v>11.65</v>
      </c>
      <c r="K38" s="88">
        <v>0.97</v>
      </c>
      <c r="L38" s="88">
        <v>9.67</v>
      </c>
      <c r="M38" s="116">
        <v>0</v>
      </c>
      <c r="N38" s="115">
        <v>0</v>
      </c>
      <c r="O38" s="88">
        <v>50</v>
      </c>
      <c r="P38" s="88">
        <v>0</v>
      </c>
      <c r="Q38" s="88">
        <v>0</v>
      </c>
      <c r="R38" s="88">
        <v>0</v>
      </c>
      <c r="S38" s="116">
        <v>0</v>
      </c>
      <c r="W38">
        <v>11.1</v>
      </c>
      <c r="X38">
        <v>17.399999999999999</v>
      </c>
      <c r="Y38">
        <v>4.97</v>
      </c>
      <c r="Z38">
        <v>26.62</v>
      </c>
      <c r="AA38">
        <v>0.97</v>
      </c>
      <c r="AB38">
        <v>42.94</v>
      </c>
      <c r="AC38">
        <v>29.01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38.19</v>
      </c>
      <c r="AJ38">
        <v>81.22</v>
      </c>
      <c r="AK38">
        <v>0</v>
      </c>
      <c r="AL38">
        <v>14.5</v>
      </c>
      <c r="AM38">
        <v>32.229999999999997</v>
      </c>
      <c r="AN38">
        <v>22.21</v>
      </c>
      <c r="AO38">
        <v>9.67</v>
      </c>
      <c r="AP38">
        <v>0</v>
      </c>
      <c r="AQ38">
        <v>116.03</v>
      </c>
      <c r="AR38">
        <v>0.86</v>
      </c>
      <c r="AS38">
        <v>0.36</v>
      </c>
      <c r="AT38">
        <v>0.46</v>
      </c>
      <c r="AU38">
        <v>0.84</v>
      </c>
      <c r="AV38">
        <v>0.87</v>
      </c>
      <c r="AW38">
        <v>0.92</v>
      </c>
      <c r="AX38">
        <v>0.87</v>
      </c>
      <c r="AY38">
        <v>0.55000000000000004</v>
      </c>
      <c r="AZ38">
        <v>0.55000000000000004</v>
      </c>
      <c r="BA38">
        <v>1.35</v>
      </c>
      <c r="BB38">
        <v>0.39</v>
      </c>
      <c r="BC38">
        <v>0.97</v>
      </c>
      <c r="BD38">
        <v>0.39</v>
      </c>
      <c r="BE38">
        <v>0.39</v>
      </c>
      <c r="BF38">
        <v>0.39</v>
      </c>
      <c r="BG38">
        <v>0.77</v>
      </c>
      <c r="BH38">
        <v>0.48</v>
      </c>
      <c r="BI38">
        <v>2.9</v>
      </c>
      <c r="BJ38">
        <v>0.68</v>
      </c>
      <c r="BK38">
        <v>0.57999999999999996</v>
      </c>
      <c r="BL38">
        <v>0.39</v>
      </c>
      <c r="BM38">
        <v>100.05</v>
      </c>
      <c r="BN38">
        <v>50</v>
      </c>
      <c r="BO38">
        <v>57.4</v>
      </c>
      <c r="BP38">
        <v>24.6</v>
      </c>
    </row>
    <row r="39" spans="1:68">
      <c r="A39" t="s">
        <v>333</v>
      </c>
      <c r="G39" t="s">
        <v>81</v>
      </c>
      <c r="H39" s="115">
        <v>474.94</v>
      </c>
      <c r="I39" s="88">
        <v>158.89999999999998</v>
      </c>
      <c r="J39" s="88">
        <v>11.56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50</v>
      </c>
      <c r="P39" s="88">
        <v>0</v>
      </c>
      <c r="Q39" s="88">
        <v>0</v>
      </c>
      <c r="R39" s="88">
        <v>0</v>
      </c>
      <c r="S39" s="116">
        <v>0</v>
      </c>
      <c r="W39">
        <v>11.01</v>
      </c>
      <c r="X39">
        <v>17.399999999999999</v>
      </c>
      <c r="Y39">
        <v>8.0299999999999994</v>
      </c>
      <c r="Z39">
        <v>26.62</v>
      </c>
      <c r="AA39">
        <v>0.97</v>
      </c>
      <c r="AB39">
        <v>42.94</v>
      </c>
      <c r="AC39">
        <v>29.01</v>
      </c>
      <c r="AD39">
        <v>0</v>
      </c>
      <c r="AE39">
        <v>0</v>
      </c>
      <c r="AF39">
        <v>0</v>
      </c>
      <c r="AG39">
        <v>0</v>
      </c>
      <c r="AH39">
        <v>19.34</v>
      </c>
      <c r="AI39">
        <v>38.19</v>
      </c>
      <c r="AJ39">
        <v>81.22</v>
      </c>
      <c r="AK39">
        <v>0</v>
      </c>
      <c r="AL39">
        <v>14.5</v>
      </c>
      <c r="AM39">
        <v>32.229999999999997</v>
      </c>
      <c r="AN39">
        <v>22.21</v>
      </c>
      <c r="AO39">
        <v>9.67</v>
      </c>
      <c r="AP39">
        <v>24.17</v>
      </c>
      <c r="AQ39">
        <v>116.03</v>
      </c>
      <c r="AR39">
        <v>0.86</v>
      </c>
      <c r="AS39">
        <v>0.36</v>
      </c>
      <c r="AT39">
        <v>0.46</v>
      </c>
      <c r="AU39">
        <v>0.84</v>
      </c>
      <c r="AV39">
        <v>0.87</v>
      </c>
      <c r="AW39">
        <v>0.92</v>
      </c>
      <c r="AX39">
        <v>0.87</v>
      </c>
      <c r="AY39">
        <v>0.55000000000000004</v>
      </c>
      <c r="AZ39">
        <v>0.55000000000000004</v>
      </c>
      <c r="BA39">
        <v>1.35</v>
      </c>
      <c r="BB39">
        <v>0.39</v>
      </c>
      <c r="BC39">
        <v>0.97</v>
      </c>
      <c r="BD39">
        <v>0.39</v>
      </c>
      <c r="BE39">
        <v>0.39</v>
      </c>
      <c r="BF39">
        <v>0.39</v>
      </c>
      <c r="BG39">
        <v>0.77</v>
      </c>
      <c r="BH39">
        <v>0.48</v>
      </c>
      <c r="BI39">
        <v>2.9</v>
      </c>
      <c r="BJ39">
        <v>0.68</v>
      </c>
      <c r="BK39">
        <v>0.57999999999999996</v>
      </c>
      <c r="BL39">
        <v>0.39</v>
      </c>
      <c r="BM39">
        <v>100.05</v>
      </c>
      <c r="BN39">
        <v>50</v>
      </c>
      <c r="BO39">
        <v>63</v>
      </c>
      <c r="BP39">
        <v>27</v>
      </c>
    </row>
    <row r="40" spans="1:68">
      <c r="A40" t="s">
        <v>354</v>
      </c>
      <c r="G40" t="s">
        <v>82</v>
      </c>
      <c r="H40" s="115">
        <v>479.14</v>
      </c>
      <c r="I40" s="88">
        <v>160.69999999999999</v>
      </c>
      <c r="J40" s="88">
        <v>11.56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50</v>
      </c>
      <c r="P40" s="88">
        <v>0</v>
      </c>
      <c r="Q40" s="88">
        <v>0</v>
      </c>
      <c r="R40" s="88">
        <v>0</v>
      </c>
      <c r="S40" s="116">
        <v>0</v>
      </c>
      <c r="W40">
        <v>11.01</v>
      </c>
      <c r="X40">
        <v>17.399999999999999</v>
      </c>
      <c r="Y40">
        <v>8.0299999999999994</v>
      </c>
      <c r="Z40">
        <v>26.62</v>
      </c>
      <c r="AA40">
        <v>0.97</v>
      </c>
      <c r="AB40">
        <v>42.94</v>
      </c>
      <c r="AC40">
        <v>29.01</v>
      </c>
      <c r="AD40">
        <v>0</v>
      </c>
      <c r="AE40">
        <v>0</v>
      </c>
      <c r="AF40">
        <v>0</v>
      </c>
      <c r="AG40">
        <v>0</v>
      </c>
      <c r="AH40">
        <v>19.34</v>
      </c>
      <c r="AI40">
        <v>38.19</v>
      </c>
      <c r="AJ40">
        <v>81.22</v>
      </c>
      <c r="AK40">
        <v>0</v>
      </c>
      <c r="AL40">
        <v>14.5</v>
      </c>
      <c r="AM40">
        <v>32.229999999999997</v>
      </c>
      <c r="AN40">
        <v>22.21</v>
      </c>
      <c r="AO40">
        <v>9.67</v>
      </c>
      <c r="AP40">
        <v>24.17</v>
      </c>
      <c r="AQ40">
        <v>116.03</v>
      </c>
      <c r="AR40">
        <v>0.86</v>
      </c>
      <c r="AS40">
        <v>0.36</v>
      </c>
      <c r="AT40">
        <v>0.46</v>
      </c>
      <c r="AU40">
        <v>0.84</v>
      </c>
      <c r="AV40">
        <v>0.87</v>
      </c>
      <c r="AW40">
        <v>0.92</v>
      </c>
      <c r="AX40">
        <v>0.87</v>
      </c>
      <c r="AY40">
        <v>0.55000000000000004</v>
      </c>
      <c r="AZ40">
        <v>0.55000000000000004</v>
      </c>
      <c r="BA40">
        <v>1.35</v>
      </c>
      <c r="BB40">
        <v>0.39</v>
      </c>
      <c r="BC40">
        <v>0.97</v>
      </c>
      <c r="BD40">
        <v>0.39</v>
      </c>
      <c r="BE40">
        <v>0.39</v>
      </c>
      <c r="BF40">
        <v>0.39</v>
      </c>
      <c r="BG40">
        <v>0.77</v>
      </c>
      <c r="BH40">
        <v>0.48</v>
      </c>
      <c r="BI40">
        <v>2.9</v>
      </c>
      <c r="BJ40">
        <v>0.68</v>
      </c>
      <c r="BK40">
        <v>0.57999999999999996</v>
      </c>
      <c r="BL40">
        <v>0.39</v>
      </c>
      <c r="BM40">
        <v>100.05</v>
      </c>
      <c r="BN40">
        <v>50</v>
      </c>
      <c r="BO40">
        <v>67.2</v>
      </c>
      <c r="BP40">
        <v>28.8</v>
      </c>
    </row>
    <row r="41" spans="1:68">
      <c r="A41" t="s">
        <v>355</v>
      </c>
      <c r="G41" t="s">
        <v>83</v>
      </c>
      <c r="H41" s="115">
        <v>481.94</v>
      </c>
      <c r="I41" s="88">
        <v>161.89999999999998</v>
      </c>
      <c r="J41" s="88">
        <v>11.56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50</v>
      </c>
      <c r="P41" s="88">
        <v>0</v>
      </c>
      <c r="Q41" s="88">
        <v>0</v>
      </c>
      <c r="R41" s="88">
        <v>0</v>
      </c>
      <c r="S41" s="116">
        <v>0</v>
      </c>
      <c r="W41">
        <v>11.01</v>
      </c>
      <c r="X41">
        <v>17.399999999999999</v>
      </c>
      <c r="Y41">
        <v>8.0299999999999994</v>
      </c>
      <c r="Z41">
        <v>26.62</v>
      </c>
      <c r="AA41">
        <v>0.97</v>
      </c>
      <c r="AB41">
        <v>42.94</v>
      </c>
      <c r="AC41">
        <v>29.01</v>
      </c>
      <c r="AD41">
        <v>0</v>
      </c>
      <c r="AE41">
        <v>0</v>
      </c>
      <c r="AF41">
        <v>0</v>
      </c>
      <c r="AG41">
        <v>0</v>
      </c>
      <c r="AH41">
        <v>19.34</v>
      </c>
      <c r="AI41">
        <v>38.19</v>
      </c>
      <c r="AJ41">
        <v>81.22</v>
      </c>
      <c r="AK41">
        <v>0</v>
      </c>
      <c r="AL41">
        <v>14.5</v>
      </c>
      <c r="AM41">
        <v>32.229999999999997</v>
      </c>
      <c r="AN41">
        <v>22.21</v>
      </c>
      <c r="AO41">
        <v>9.67</v>
      </c>
      <c r="AP41">
        <v>24.17</v>
      </c>
      <c r="AQ41">
        <v>116.03</v>
      </c>
      <c r="AR41">
        <v>0.86</v>
      </c>
      <c r="AS41">
        <v>0.36</v>
      </c>
      <c r="AT41">
        <v>0.46</v>
      </c>
      <c r="AU41">
        <v>0.84</v>
      </c>
      <c r="AV41">
        <v>0.87</v>
      </c>
      <c r="AW41">
        <v>0.92</v>
      </c>
      <c r="AX41">
        <v>0.87</v>
      </c>
      <c r="AY41">
        <v>0.55000000000000004</v>
      </c>
      <c r="AZ41">
        <v>0.55000000000000004</v>
      </c>
      <c r="BA41">
        <v>1.35</v>
      </c>
      <c r="BB41">
        <v>0.39</v>
      </c>
      <c r="BC41">
        <v>0.97</v>
      </c>
      <c r="BD41">
        <v>0.39</v>
      </c>
      <c r="BE41">
        <v>0.39</v>
      </c>
      <c r="BF41">
        <v>0.39</v>
      </c>
      <c r="BG41">
        <v>0.77</v>
      </c>
      <c r="BH41">
        <v>0.48</v>
      </c>
      <c r="BI41">
        <v>2.9</v>
      </c>
      <c r="BJ41">
        <v>0.68</v>
      </c>
      <c r="BK41">
        <v>0.57999999999999996</v>
      </c>
      <c r="BL41">
        <v>0.39</v>
      </c>
      <c r="BM41">
        <v>100.05</v>
      </c>
      <c r="BN41">
        <v>50</v>
      </c>
      <c r="BO41">
        <v>70</v>
      </c>
      <c r="BP41">
        <v>30</v>
      </c>
    </row>
    <row r="42" spans="1:68">
      <c r="A42" t="s">
        <v>356</v>
      </c>
      <c r="G42" t="s">
        <v>84</v>
      </c>
      <c r="H42" s="115">
        <v>485.44</v>
      </c>
      <c r="I42" s="88">
        <v>163.39999999999998</v>
      </c>
      <c r="J42" s="88">
        <v>11.56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50</v>
      </c>
      <c r="P42" s="88">
        <v>0</v>
      </c>
      <c r="Q42" s="88">
        <v>0</v>
      </c>
      <c r="R42" s="88">
        <v>0</v>
      </c>
      <c r="S42" s="116">
        <v>0</v>
      </c>
      <c r="W42">
        <v>11.01</v>
      </c>
      <c r="X42">
        <v>17.399999999999999</v>
      </c>
      <c r="Y42">
        <v>8.0299999999999994</v>
      </c>
      <c r="Z42">
        <v>26.62</v>
      </c>
      <c r="AA42">
        <v>0.97</v>
      </c>
      <c r="AB42">
        <v>42.94</v>
      </c>
      <c r="AC42">
        <v>29.01</v>
      </c>
      <c r="AD42">
        <v>0</v>
      </c>
      <c r="AE42">
        <v>0</v>
      </c>
      <c r="AF42">
        <v>0</v>
      </c>
      <c r="AG42">
        <v>0</v>
      </c>
      <c r="AH42">
        <v>19.34</v>
      </c>
      <c r="AI42">
        <v>38.19</v>
      </c>
      <c r="AJ42">
        <v>81.22</v>
      </c>
      <c r="AK42">
        <v>0</v>
      </c>
      <c r="AL42">
        <v>14.5</v>
      </c>
      <c r="AM42">
        <v>32.229999999999997</v>
      </c>
      <c r="AN42">
        <v>22.21</v>
      </c>
      <c r="AO42">
        <v>9.67</v>
      </c>
      <c r="AP42">
        <v>24.17</v>
      </c>
      <c r="AQ42">
        <v>116.03</v>
      </c>
      <c r="AR42">
        <v>0.86</v>
      </c>
      <c r="AS42">
        <v>0.36</v>
      </c>
      <c r="AT42">
        <v>0.46</v>
      </c>
      <c r="AU42">
        <v>0.84</v>
      </c>
      <c r="AV42">
        <v>0.87</v>
      </c>
      <c r="AW42">
        <v>0.92</v>
      </c>
      <c r="AX42">
        <v>0.87</v>
      </c>
      <c r="AY42">
        <v>0.55000000000000004</v>
      </c>
      <c r="AZ42">
        <v>0.55000000000000004</v>
      </c>
      <c r="BA42">
        <v>1.35</v>
      </c>
      <c r="BB42">
        <v>0.39</v>
      </c>
      <c r="BC42">
        <v>0.97</v>
      </c>
      <c r="BD42">
        <v>0.39</v>
      </c>
      <c r="BE42">
        <v>0.39</v>
      </c>
      <c r="BF42">
        <v>0.39</v>
      </c>
      <c r="BG42">
        <v>0.77</v>
      </c>
      <c r="BH42">
        <v>0.48</v>
      </c>
      <c r="BI42">
        <v>2.9</v>
      </c>
      <c r="BJ42">
        <v>0.68</v>
      </c>
      <c r="BK42">
        <v>0.57999999999999996</v>
      </c>
      <c r="BL42">
        <v>0.39</v>
      </c>
      <c r="BM42">
        <v>100.05</v>
      </c>
      <c r="BN42">
        <v>50</v>
      </c>
      <c r="BO42">
        <v>73.5</v>
      </c>
      <c r="BP42">
        <v>31.5</v>
      </c>
    </row>
    <row r="43" spans="1:68">
      <c r="A43" t="s">
        <v>362</v>
      </c>
      <c r="G43" t="s">
        <v>85</v>
      </c>
      <c r="H43" s="115">
        <v>488.94</v>
      </c>
      <c r="I43" s="88">
        <v>164.89999999999998</v>
      </c>
      <c r="J43" s="88">
        <v>11.47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50</v>
      </c>
      <c r="P43" s="88">
        <v>0</v>
      </c>
      <c r="Q43" s="88">
        <v>0</v>
      </c>
      <c r="R43" s="88">
        <v>0</v>
      </c>
      <c r="S43" s="116">
        <v>0</v>
      </c>
      <c r="W43">
        <v>10.92</v>
      </c>
      <c r="X43">
        <v>17.399999999999999</v>
      </c>
      <c r="Y43">
        <v>8.0299999999999994</v>
      </c>
      <c r="Z43">
        <v>26.62</v>
      </c>
      <c r="AA43">
        <v>0.97</v>
      </c>
      <c r="AB43">
        <v>42.94</v>
      </c>
      <c r="AC43">
        <v>29.01</v>
      </c>
      <c r="AD43">
        <v>0</v>
      </c>
      <c r="AE43">
        <v>0</v>
      </c>
      <c r="AF43">
        <v>0</v>
      </c>
      <c r="AG43">
        <v>0</v>
      </c>
      <c r="AH43">
        <v>19.34</v>
      </c>
      <c r="AI43">
        <v>38.19</v>
      </c>
      <c r="AJ43">
        <v>81.22</v>
      </c>
      <c r="AK43">
        <v>0</v>
      </c>
      <c r="AL43">
        <v>14.5</v>
      </c>
      <c r="AM43">
        <v>32.229999999999997</v>
      </c>
      <c r="AN43">
        <v>22.21</v>
      </c>
      <c r="AO43">
        <v>3.87</v>
      </c>
      <c r="AP43">
        <v>24.17</v>
      </c>
      <c r="AQ43">
        <v>116.03</v>
      </c>
      <c r="AR43">
        <v>0.86</v>
      </c>
      <c r="AS43">
        <v>0.36</v>
      </c>
      <c r="AT43">
        <v>0.46</v>
      </c>
      <c r="AU43">
        <v>0.84</v>
      </c>
      <c r="AV43">
        <v>0.87</v>
      </c>
      <c r="AW43">
        <v>0.92</v>
      </c>
      <c r="AX43">
        <v>0.87</v>
      </c>
      <c r="AY43">
        <v>0.55000000000000004</v>
      </c>
      <c r="AZ43">
        <v>0.55000000000000004</v>
      </c>
      <c r="BA43">
        <v>1.35</v>
      </c>
      <c r="BB43">
        <v>0.39</v>
      </c>
      <c r="BC43">
        <v>0.97</v>
      </c>
      <c r="BD43">
        <v>0.39</v>
      </c>
      <c r="BE43">
        <v>0.39</v>
      </c>
      <c r="BF43">
        <v>0.39</v>
      </c>
      <c r="BG43">
        <v>0.77</v>
      </c>
      <c r="BH43">
        <v>0.48</v>
      </c>
      <c r="BI43">
        <v>2.9</v>
      </c>
      <c r="BJ43">
        <v>0.68</v>
      </c>
      <c r="BK43">
        <v>0.57999999999999996</v>
      </c>
      <c r="BL43">
        <v>0.39</v>
      </c>
      <c r="BM43">
        <v>100.05</v>
      </c>
      <c r="BN43">
        <v>50</v>
      </c>
      <c r="BO43">
        <v>77</v>
      </c>
      <c r="BP43">
        <v>33</v>
      </c>
    </row>
    <row r="44" spans="1:68">
      <c r="A44" t="s">
        <v>366</v>
      </c>
      <c r="G44" t="s">
        <v>86</v>
      </c>
      <c r="H44" s="115">
        <v>492.44</v>
      </c>
      <c r="I44" s="88">
        <v>166.39999999999998</v>
      </c>
      <c r="J44" s="88">
        <v>11.47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50</v>
      </c>
      <c r="P44" s="88">
        <v>0</v>
      </c>
      <c r="Q44" s="88">
        <v>0</v>
      </c>
      <c r="R44" s="88">
        <v>0</v>
      </c>
      <c r="S44" s="116">
        <v>0</v>
      </c>
      <c r="W44">
        <v>10.92</v>
      </c>
      <c r="X44">
        <v>17.399999999999999</v>
      </c>
      <c r="Y44">
        <v>8.0299999999999994</v>
      </c>
      <c r="Z44">
        <v>26.62</v>
      </c>
      <c r="AA44">
        <v>0.97</v>
      </c>
      <c r="AB44">
        <v>42.94</v>
      </c>
      <c r="AC44">
        <v>29.01</v>
      </c>
      <c r="AD44">
        <v>0</v>
      </c>
      <c r="AE44">
        <v>0</v>
      </c>
      <c r="AF44">
        <v>0</v>
      </c>
      <c r="AG44">
        <v>0</v>
      </c>
      <c r="AH44">
        <v>19.34</v>
      </c>
      <c r="AI44">
        <v>38.19</v>
      </c>
      <c r="AJ44">
        <v>81.22</v>
      </c>
      <c r="AK44">
        <v>0</v>
      </c>
      <c r="AL44">
        <v>14.5</v>
      </c>
      <c r="AM44">
        <v>32.229999999999997</v>
      </c>
      <c r="AN44">
        <v>22.21</v>
      </c>
      <c r="AO44">
        <v>3.87</v>
      </c>
      <c r="AP44">
        <v>24.17</v>
      </c>
      <c r="AQ44">
        <v>116.03</v>
      </c>
      <c r="AR44">
        <v>0.86</v>
      </c>
      <c r="AS44">
        <v>0.36</v>
      </c>
      <c r="AT44">
        <v>0.46</v>
      </c>
      <c r="AU44">
        <v>0.84</v>
      </c>
      <c r="AV44">
        <v>0.87</v>
      </c>
      <c r="AW44">
        <v>0.92</v>
      </c>
      <c r="AX44">
        <v>0.87</v>
      </c>
      <c r="AY44">
        <v>0.55000000000000004</v>
      </c>
      <c r="AZ44">
        <v>0.55000000000000004</v>
      </c>
      <c r="BA44">
        <v>1.35</v>
      </c>
      <c r="BB44">
        <v>0.39</v>
      </c>
      <c r="BC44">
        <v>0.97</v>
      </c>
      <c r="BD44">
        <v>0.39</v>
      </c>
      <c r="BE44">
        <v>0.39</v>
      </c>
      <c r="BF44">
        <v>0.39</v>
      </c>
      <c r="BG44">
        <v>0.77</v>
      </c>
      <c r="BH44">
        <v>0.48</v>
      </c>
      <c r="BI44">
        <v>2.9</v>
      </c>
      <c r="BJ44">
        <v>0.68</v>
      </c>
      <c r="BK44">
        <v>0.57999999999999996</v>
      </c>
      <c r="BL44">
        <v>0.39</v>
      </c>
      <c r="BM44">
        <v>100.05</v>
      </c>
      <c r="BN44">
        <v>50</v>
      </c>
      <c r="BO44">
        <v>80.5</v>
      </c>
      <c r="BP44">
        <v>34.5</v>
      </c>
    </row>
    <row r="45" spans="1:68">
      <c r="A45" t="s">
        <v>389</v>
      </c>
      <c r="G45" t="s">
        <v>87</v>
      </c>
      <c r="H45" s="115">
        <v>495.94</v>
      </c>
      <c r="I45" s="88">
        <v>167.89999999999998</v>
      </c>
      <c r="J45" s="88">
        <v>11.47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50</v>
      </c>
      <c r="P45" s="88">
        <v>0</v>
      </c>
      <c r="Q45" s="88">
        <v>0</v>
      </c>
      <c r="R45" s="88">
        <v>0</v>
      </c>
      <c r="S45" s="116">
        <v>0</v>
      </c>
      <c r="W45">
        <v>10.92</v>
      </c>
      <c r="X45">
        <v>17.399999999999999</v>
      </c>
      <c r="Y45">
        <v>8.0299999999999994</v>
      </c>
      <c r="Z45">
        <v>26.62</v>
      </c>
      <c r="AA45">
        <v>0.97</v>
      </c>
      <c r="AB45">
        <v>42.94</v>
      </c>
      <c r="AC45">
        <v>29.01</v>
      </c>
      <c r="AD45">
        <v>0</v>
      </c>
      <c r="AE45">
        <v>0</v>
      </c>
      <c r="AF45">
        <v>0</v>
      </c>
      <c r="AG45">
        <v>0</v>
      </c>
      <c r="AH45">
        <v>19.34</v>
      </c>
      <c r="AI45">
        <v>38.19</v>
      </c>
      <c r="AJ45">
        <v>81.22</v>
      </c>
      <c r="AK45">
        <v>0</v>
      </c>
      <c r="AL45">
        <v>14.5</v>
      </c>
      <c r="AM45">
        <v>32.229999999999997</v>
      </c>
      <c r="AN45">
        <v>22.21</v>
      </c>
      <c r="AO45">
        <v>3.87</v>
      </c>
      <c r="AP45">
        <v>24.17</v>
      </c>
      <c r="AQ45">
        <v>116.03</v>
      </c>
      <c r="AR45">
        <v>0.86</v>
      </c>
      <c r="AS45">
        <v>0.36</v>
      </c>
      <c r="AT45">
        <v>0.46</v>
      </c>
      <c r="AU45">
        <v>0.84</v>
      </c>
      <c r="AV45">
        <v>0.87</v>
      </c>
      <c r="AW45">
        <v>0.92</v>
      </c>
      <c r="AX45">
        <v>0.87</v>
      </c>
      <c r="AY45">
        <v>0.55000000000000004</v>
      </c>
      <c r="AZ45">
        <v>0.55000000000000004</v>
      </c>
      <c r="BA45">
        <v>1.35</v>
      </c>
      <c r="BB45">
        <v>0.39</v>
      </c>
      <c r="BC45">
        <v>0.97</v>
      </c>
      <c r="BD45">
        <v>0.39</v>
      </c>
      <c r="BE45">
        <v>0.39</v>
      </c>
      <c r="BF45">
        <v>0.39</v>
      </c>
      <c r="BG45">
        <v>0.77</v>
      </c>
      <c r="BH45">
        <v>0.48</v>
      </c>
      <c r="BI45">
        <v>2.9</v>
      </c>
      <c r="BJ45">
        <v>0.68</v>
      </c>
      <c r="BK45">
        <v>0.57999999999999996</v>
      </c>
      <c r="BL45">
        <v>0.39</v>
      </c>
      <c r="BM45">
        <v>100.05</v>
      </c>
      <c r="BN45">
        <v>50</v>
      </c>
      <c r="BO45">
        <v>84</v>
      </c>
      <c r="BP45">
        <v>36</v>
      </c>
    </row>
    <row r="46" spans="1:68">
      <c r="A46" t="s">
        <v>390</v>
      </c>
      <c r="G46" t="s">
        <v>88</v>
      </c>
      <c r="H46" s="115">
        <v>499.44</v>
      </c>
      <c r="I46" s="88">
        <v>169.39999999999998</v>
      </c>
      <c r="J46" s="88">
        <v>11.47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50</v>
      </c>
      <c r="P46" s="88">
        <v>0</v>
      </c>
      <c r="Q46" s="88">
        <v>0</v>
      </c>
      <c r="R46" s="88">
        <v>0</v>
      </c>
      <c r="S46" s="116">
        <v>0</v>
      </c>
      <c r="W46">
        <v>10.92</v>
      </c>
      <c r="X46">
        <v>17.399999999999999</v>
      </c>
      <c r="Y46">
        <v>8.0299999999999994</v>
      </c>
      <c r="Z46">
        <v>26.62</v>
      </c>
      <c r="AA46">
        <v>0.97</v>
      </c>
      <c r="AB46">
        <v>42.94</v>
      </c>
      <c r="AC46">
        <v>29.01</v>
      </c>
      <c r="AD46">
        <v>0</v>
      </c>
      <c r="AE46">
        <v>0</v>
      </c>
      <c r="AF46">
        <v>0</v>
      </c>
      <c r="AG46">
        <v>0</v>
      </c>
      <c r="AH46">
        <v>19.34</v>
      </c>
      <c r="AI46">
        <v>38.19</v>
      </c>
      <c r="AJ46">
        <v>81.22</v>
      </c>
      <c r="AK46">
        <v>0</v>
      </c>
      <c r="AL46">
        <v>14.5</v>
      </c>
      <c r="AM46">
        <v>32.229999999999997</v>
      </c>
      <c r="AN46">
        <v>22.21</v>
      </c>
      <c r="AO46">
        <v>3.87</v>
      </c>
      <c r="AP46">
        <v>24.17</v>
      </c>
      <c r="AQ46">
        <v>116.03</v>
      </c>
      <c r="AR46">
        <v>0.86</v>
      </c>
      <c r="AS46">
        <v>0.36</v>
      </c>
      <c r="AT46">
        <v>0.46</v>
      </c>
      <c r="AU46">
        <v>0.84</v>
      </c>
      <c r="AV46">
        <v>0.87</v>
      </c>
      <c r="AW46">
        <v>0.92</v>
      </c>
      <c r="AX46">
        <v>0.87</v>
      </c>
      <c r="AY46">
        <v>0.55000000000000004</v>
      </c>
      <c r="AZ46">
        <v>0.55000000000000004</v>
      </c>
      <c r="BA46">
        <v>1.35</v>
      </c>
      <c r="BB46">
        <v>0.39</v>
      </c>
      <c r="BC46">
        <v>0.97</v>
      </c>
      <c r="BD46">
        <v>0.39</v>
      </c>
      <c r="BE46">
        <v>0.39</v>
      </c>
      <c r="BF46">
        <v>0.39</v>
      </c>
      <c r="BG46">
        <v>0.77</v>
      </c>
      <c r="BH46">
        <v>0.48</v>
      </c>
      <c r="BI46">
        <v>2.9</v>
      </c>
      <c r="BJ46">
        <v>0.68</v>
      </c>
      <c r="BK46">
        <v>0.57999999999999996</v>
      </c>
      <c r="BL46">
        <v>0.39</v>
      </c>
      <c r="BM46">
        <v>100.05</v>
      </c>
      <c r="BN46">
        <v>50</v>
      </c>
      <c r="BO46">
        <v>87.5</v>
      </c>
      <c r="BP46">
        <v>37.5</v>
      </c>
    </row>
    <row r="47" spans="1:68">
      <c r="A47" t="s">
        <v>394</v>
      </c>
      <c r="G47" t="s">
        <v>89</v>
      </c>
      <c r="H47" s="115">
        <v>504.34000000000003</v>
      </c>
      <c r="I47" s="88">
        <v>171.49999999999997</v>
      </c>
      <c r="J47" s="88">
        <v>11.38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50</v>
      </c>
      <c r="P47" s="88">
        <v>0</v>
      </c>
      <c r="Q47" s="88">
        <v>0</v>
      </c>
      <c r="R47" s="88">
        <v>0</v>
      </c>
      <c r="S47" s="116">
        <v>0</v>
      </c>
      <c r="W47">
        <v>10.83</v>
      </c>
      <c r="X47">
        <v>17.399999999999999</v>
      </c>
      <c r="Y47">
        <v>8.0299999999999994</v>
      </c>
      <c r="Z47">
        <v>26.62</v>
      </c>
      <c r="AA47">
        <v>0.97</v>
      </c>
      <c r="AB47">
        <v>42.94</v>
      </c>
      <c r="AC47">
        <v>29.01</v>
      </c>
      <c r="AD47">
        <v>0</v>
      </c>
      <c r="AE47">
        <v>0</v>
      </c>
      <c r="AF47">
        <v>0</v>
      </c>
      <c r="AG47">
        <v>0</v>
      </c>
      <c r="AH47">
        <v>19.34</v>
      </c>
      <c r="AI47">
        <v>38.19</v>
      </c>
      <c r="AJ47">
        <v>81.22</v>
      </c>
      <c r="AK47">
        <v>0</v>
      </c>
      <c r="AL47">
        <v>14.5</v>
      </c>
      <c r="AM47">
        <v>32.229999999999997</v>
      </c>
      <c r="AN47">
        <v>22.21</v>
      </c>
      <c r="AO47">
        <v>3.87</v>
      </c>
      <c r="AP47">
        <v>24.17</v>
      </c>
      <c r="AQ47">
        <v>116.03</v>
      </c>
      <c r="AR47">
        <v>0.86</v>
      </c>
      <c r="AS47">
        <v>0.36</v>
      </c>
      <c r="AT47">
        <v>0.46</v>
      </c>
      <c r="AU47">
        <v>0.84</v>
      </c>
      <c r="AV47">
        <v>0.87</v>
      </c>
      <c r="AW47">
        <v>0.92</v>
      </c>
      <c r="AX47">
        <v>0.87</v>
      </c>
      <c r="AY47">
        <v>0.55000000000000004</v>
      </c>
      <c r="AZ47">
        <v>0.55000000000000004</v>
      </c>
      <c r="BA47">
        <v>1.35</v>
      </c>
      <c r="BB47">
        <v>0.39</v>
      </c>
      <c r="BC47">
        <v>0.97</v>
      </c>
      <c r="BD47">
        <v>0.39</v>
      </c>
      <c r="BE47">
        <v>0.39</v>
      </c>
      <c r="BF47">
        <v>0.39</v>
      </c>
      <c r="BG47">
        <v>0.77</v>
      </c>
      <c r="BH47">
        <v>0.48</v>
      </c>
      <c r="BI47">
        <v>2.9</v>
      </c>
      <c r="BJ47">
        <v>0.68</v>
      </c>
      <c r="BK47">
        <v>0.57999999999999996</v>
      </c>
      <c r="BL47">
        <v>0.39</v>
      </c>
      <c r="BM47">
        <v>100.05</v>
      </c>
      <c r="BN47">
        <v>50</v>
      </c>
      <c r="BO47">
        <v>92.4</v>
      </c>
      <c r="BP47">
        <v>39.6</v>
      </c>
    </row>
    <row r="48" spans="1:68">
      <c r="A48" t="s">
        <v>398</v>
      </c>
      <c r="G48" t="s">
        <v>90</v>
      </c>
      <c r="H48" s="115">
        <v>504.34000000000003</v>
      </c>
      <c r="I48" s="88">
        <v>171.49999999999997</v>
      </c>
      <c r="J48" s="88">
        <v>11.38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50</v>
      </c>
      <c r="P48" s="88">
        <v>0</v>
      </c>
      <c r="Q48" s="88">
        <v>0</v>
      </c>
      <c r="R48" s="88">
        <v>0</v>
      </c>
      <c r="S48" s="116">
        <v>0</v>
      </c>
      <c r="W48">
        <v>10.83</v>
      </c>
      <c r="X48">
        <v>17.399999999999999</v>
      </c>
      <c r="Y48">
        <v>8.0299999999999994</v>
      </c>
      <c r="Z48">
        <v>26.62</v>
      </c>
      <c r="AA48">
        <v>0.97</v>
      </c>
      <c r="AB48">
        <v>42.94</v>
      </c>
      <c r="AC48">
        <v>29.01</v>
      </c>
      <c r="AD48">
        <v>0</v>
      </c>
      <c r="AE48">
        <v>0</v>
      </c>
      <c r="AF48">
        <v>0</v>
      </c>
      <c r="AG48">
        <v>0</v>
      </c>
      <c r="AH48">
        <v>19.34</v>
      </c>
      <c r="AI48">
        <v>38.19</v>
      </c>
      <c r="AJ48">
        <v>81.22</v>
      </c>
      <c r="AK48">
        <v>0</v>
      </c>
      <c r="AL48">
        <v>14.5</v>
      </c>
      <c r="AM48">
        <v>32.229999999999997</v>
      </c>
      <c r="AN48">
        <v>22.21</v>
      </c>
      <c r="AO48">
        <v>3.87</v>
      </c>
      <c r="AP48">
        <v>24.17</v>
      </c>
      <c r="AQ48">
        <v>116.03</v>
      </c>
      <c r="AR48">
        <v>0.86</v>
      </c>
      <c r="AS48">
        <v>0.36</v>
      </c>
      <c r="AT48">
        <v>0.46</v>
      </c>
      <c r="AU48">
        <v>0.84</v>
      </c>
      <c r="AV48">
        <v>0.87</v>
      </c>
      <c r="AW48">
        <v>0.92</v>
      </c>
      <c r="AX48">
        <v>0.87</v>
      </c>
      <c r="AY48">
        <v>0.55000000000000004</v>
      </c>
      <c r="AZ48">
        <v>0.55000000000000004</v>
      </c>
      <c r="BA48">
        <v>1.35</v>
      </c>
      <c r="BB48">
        <v>0.39</v>
      </c>
      <c r="BC48">
        <v>0.97</v>
      </c>
      <c r="BD48">
        <v>0.39</v>
      </c>
      <c r="BE48">
        <v>0.39</v>
      </c>
      <c r="BF48">
        <v>0.39</v>
      </c>
      <c r="BG48">
        <v>0.77</v>
      </c>
      <c r="BH48">
        <v>0.48</v>
      </c>
      <c r="BI48">
        <v>2.9</v>
      </c>
      <c r="BJ48">
        <v>0.68</v>
      </c>
      <c r="BK48">
        <v>0.57999999999999996</v>
      </c>
      <c r="BL48">
        <v>0.39</v>
      </c>
      <c r="BM48">
        <v>100.05</v>
      </c>
      <c r="BN48">
        <v>50</v>
      </c>
      <c r="BO48">
        <v>92.4</v>
      </c>
      <c r="BP48">
        <v>39.6</v>
      </c>
    </row>
    <row r="49" spans="1:68">
      <c r="A49" t="s">
        <v>399</v>
      </c>
      <c r="G49" t="s">
        <v>91</v>
      </c>
      <c r="H49" s="115">
        <v>504.34000000000003</v>
      </c>
      <c r="I49" s="88">
        <v>171.49999999999997</v>
      </c>
      <c r="J49" s="88">
        <v>11.38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50</v>
      </c>
      <c r="P49" s="88">
        <v>0</v>
      </c>
      <c r="Q49" s="88">
        <v>0</v>
      </c>
      <c r="R49" s="88">
        <v>0</v>
      </c>
      <c r="S49" s="116">
        <v>0</v>
      </c>
      <c r="W49">
        <v>10.83</v>
      </c>
      <c r="X49">
        <v>17.399999999999999</v>
      </c>
      <c r="Y49">
        <v>8.0299999999999994</v>
      </c>
      <c r="Z49">
        <v>26.62</v>
      </c>
      <c r="AA49">
        <v>0.97</v>
      </c>
      <c r="AB49">
        <v>42.94</v>
      </c>
      <c r="AC49">
        <v>29.01</v>
      </c>
      <c r="AD49">
        <v>0</v>
      </c>
      <c r="AE49">
        <v>0</v>
      </c>
      <c r="AF49">
        <v>0</v>
      </c>
      <c r="AG49">
        <v>0</v>
      </c>
      <c r="AH49">
        <v>19.34</v>
      </c>
      <c r="AI49">
        <v>38.19</v>
      </c>
      <c r="AJ49">
        <v>81.22</v>
      </c>
      <c r="AK49">
        <v>0</v>
      </c>
      <c r="AL49">
        <v>14.5</v>
      </c>
      <c r="AM49">
        <v>32.229999999999997</v>
      </c>
      <c r="AN49">
        <v>22.21</v>
      </c>
      <c r="AO49">
        <v>3.87</v>
      </c>
      <c r="AP49">
        <v>24.17</v>
      </c>
      <c r="AQ49">
        <v>116.03</v>
      </c>
      <c r="AR49">
        <v>0.86</v>
      </c>
      <c r="AS49">
        <v>0.36</v>
      </c>
      <c r="AT49">
        <v>0.46</v>
      </c>
      <c r="AU49">
        <v>0.84</v>
      </c>
      <c r="AV49">
        <v>0.87</v>
      </c>
      <c r="AW49">
        <v>0.92</v>
      </c>
      <c r="AX49">
        <v>0.87</v>
      </c>
      <c r="AY49">
        <v>0.55000000000000004</v>
      </c>
      <c r="AZ49">
        <v>0.55000000000000004</v>
      </c>
      <c r="BA49">
        <v>1.35</v>
      </c>
      <c r="BB49">
        <v>0.39</v>
      </c>
      <c r="BC49">
        <v>0.97</v>
      </c>
      <c r="BD49">
        <v>0.39</v>
      </c>
      <c r="BE49">
        <v>0.39</v>
      </c>
      <c r="BF49">
        <v>0.39</v>
      </c>
      <c r="BG49">
        <v>0.77</v>
      </c>
      <c r="BH49">
        <v>0.48</v>
      </c>
      <c r="BI49">
        <v>2.9</v>
      </c>
      <c r="BJ49">
        <v>0.68</v>
      </c>
      <c r="BK49">
        <v>0.57999999999999996</v>
      </c>
      <c r="BL49">
        <v>0.39</v>
      </c>
      <c r="BM49">
        <v>100.05</v>
      </c>
      <c r="BN49">
        <v>50</v>
      </c>
      <c r="BO49">
        <v>92.4</v>
      </c>
      <c r="BP49">
        <v>39.6</v>
      </c>
    </row>
    <row r="50" spans="1:68">
      <c r="A50" t="s">
        <v>400</v>
      </c>
      <c r="G50" t="s">
        <v>92</v>
      </c>
      <c r="H50" s="115">
        <v>504.34000000000003</v>
      </c>
      <c r="I50" s="88">
        <v>171.49999999999997</v>
      </c>
      <c r="J50" s="88">
        <v>11.38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50</v>
      </c>
      <c r="P50" s="88">
        <v>0</v>
      </c>
      <c r="Q50" s="88">
        <v>0</v>
      </c>
      <c r="R50" s="88">
        <v>0</v>
      </c>
      <c r="S50" s="116">
        <v>0</v>
      </c>
      <c r="W50">
        <v>10.83</v>
      </c>
      <c r="X50">
        <v>17.399999999999999</v>
      </c>
      <c r="Y50">
        <v>8.0299999999999994</v>
      </c>
      <c r="Z50">
        <v>26.62</v>
      </c>
      <c r="AA50">
        <v>0.97</v>
      </c>
      <c r="AB50">
        <v>42.94</v>
      </c>
      <c r="AC50">
        <v>29.01</v>
      </c>
      <c r="AD50">
        <v>0</v>
      </c>
      <c r="AE50">
        <v>0</v>
      </c>
      <c r="AF50">
        <v>0</v>
      </c>
      <c r="AG50">
        <v>0</v>
      </c>
      <c r="AH50">
        <v>19.34</v>
      </c>
      <c r="AI50">
        <v>38.19</v>
      </c>
      <c r="AJ50">
        <v>81.22</v>
      </c>
      <c r="AK50">
        <v>0</v>
      </c>
      <c r="AL50">
        <v>14.5</v>
      </c>
      <c r="AM50">
        <v>32.229999999999997</v>
      </c>
      <c r="AN50">
        <v>22.21</v>
      </c>
      <c r="AO50">
        <v>3.87</v>
      </c>
      <c r="AP50">
        <v>24.17</v>
      </c>
      <c r="AQ50">
        <v>116.03</v>
      </c>
      <c r="AR50">
        <v>0.86</v>
      </c>
      <c r="AS50">
        <v>0.36</v>
      </c>
      <c r="AT50">
        <v>0.46</v>
      </c>
      <c r="AU50">
        <v>0.84</v>
      </c>
      <c r="AV50">
        <v>0.87</v>
      </c>
      <c r="AW50">
        <v>0.92</v>
      </c>
      <c r="AX50">
        <v>0.87</v>
      </c>
      <c r="AY50">
        <v>0.55000000000000004</v>
      </c>
      <c r="AZ50">
        <v>0.55000000000000004</v>
      </c>
      <c r="BA50">
        <v>1.35</v>
      </c>
      <c r="BB50">
        <v>0.39</v>
      </c>
      <c r="BC50">
        <v>0.97</v>
      </c>
      <c r="BD50">
        <v>0.39</v>
      </c>
      <c r="BE50">
        <v>0.39</v>
      </c>
      <c r="BF50">
        <v>0.39</v>
      </c>
      <c r="BG50">
        <v>0.77</v>
      </c>
      <c r="BH50">
        <v>0.48</v>
      </c>
      <c r="BI50">
        <v>2.9</v>
      </c>
      <c r="BJ50">
        <v>0.68</v>
      </c>
      <c r="BK50">
        <v>0.57999999999999996</v>
      </c>
      <c r="BL50">
        <v>0.39</v>
      </c>
      <c r="BM50">
        <v>100.05</v>
      </c>
      <c r="BN50">
        <v>50</v>
      </c>
      <c r="BO50">
        <v>92.4</v>
      </c>
      <c r="BP50">
        <v>39.6</v>
      </c>
    </row>
    <row r="51" spans="1:68">
      <c r="A51" t="s">
        <v>402</v>
      </c>
      <c r="G51" t="s">
        <v>93</v>
      </c>
      <c r="H51" s="115">
        <v>504.34000000000003</v>
      </c>
      <c r="I51" s="88">
        <v>171.49999999999997</v>
      </c>
      <c r="J51" s="88">
        <v>11.280000000000001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50</v>
      </c>
      <c r="P51" s="88">
        <v>0</v>
      </c>
      <c r="Q51" s="88">
        <v>0</v>
      </c>
      <c r="R51" s="88">
        <v>0</v>
      </c>
      <c r="S51" s="116">
        <v>0</v>
      </c>
      <c r="W51">
        <v>10.73</v>
      </c>
      <c r="X51">
        <v>17.399999999999999</v>
      </c>
      <c r="Y51">
        <v>8.0299999999999994</v>
      </c>
      <c r="Z51">
        <v>26.62</v>
      </c>
      <c r="AA51">
        <v>0.97</v>
      </c>
      <c r="AB51">
        <v>42.94</v>
      </c>
      <c r="AC51">
        <v>29.01</v>
      </c>
      <c r="AD51">
        <v>0</v>
      </c>
      <c r="AE51">
        <v>0</v>
      </c>
      <c r="AF51">
        <v>0</v>
      </c>
      <c r="AG51">
        <v>0</v>
      </c>
      <c r="AH51">
        <v>19.34</v>
      </c>
      <c r="AI51">
        <v>38.19</v>
      </c>
      <c r="AJ51">
        <v>81.22</v>
      </c>
      <c r="AK51">
        <v>0</v>
      </c>
      <c r="AL51">
        <v>14.5</v>
      </c>
      <c r="AM51">
        <v>32.229999999999997</v>
      </c>
      <c r="AN51">
        <v>22.21</v>
      </c>
      <c r="AO51">
        <v>3.87</v>
      </c>
      <c r="AP51">
        <v>0</v>
      </c>
      <c r="AQ51">
        <v>116.03</v>
      </c>
      <c r="AR51">
        <v>0.86</v>
      </c>
      <c r="AS51">
        <v>0.36</v>
      </c>
      <c r="AT51">
        <v>0.46</v>
      </c>
      <c r="AU51">
        <v>0.84</v>
      </c>
      <c r="AV51">
        <v>0.87</v>
      </c>
      <c r="AW51">
        <v>0.92</v>
      </c>
      <c r="AX51">
        <v>0.87</v>
      </c>
      <c r="AY51">
        <v>0.55000000000000004</v>
      </c>
      <c r="AZ51">
        <v>0.55000000000000004</v>
      </c>
      <c r="BA51">
        <v>1.35</v>
      </c>
      <c r="BB51">
        <v>0.39</v>
      </c>
      <c r="BC51">
        <v>0.97</v>
      </c>
      <c r="BD51">
        <v>0.39</v>
      </c>
      <c r="BE51">
        <v>0.39</v>
      </c>
      <c r="BF51">
        <v>0.39</v>
      </c>
      <c r="BG51">
        <v>0.77</v>
      </c>
      <c r="BH51">
        <v>0.48</v>
      </c>
      <c r="BI51">
        <v>2.9</v>
      </c>
      <c r="BJ51">
        <v>0.68</v>
      </c>
      <c r="BK51">
        <v>0.57999999999999996</v>
      </c>
      <c r="BL51">
        <v>0.39</v>
      </c>
      <c r="BM51">
        <v>100.05</v>
      </c>
      <c r="BN51">
        <v>50</v>
      </c>
      <c r="BO51">
        <v>92.4</v>
      </c>
      <c r="BP51">
        <v>39.6</v>
      </c>
    </row>
    <row r="52" spans="1:68">
      <c r="A52" t="s">
        <v>403</v>
      </c>
      <c r="G52" t="s">
        <v>94</v>
      </c>
      <c r="H52" s="115">
        <v>504.34000000000003</v>
      </c>
      <c r="I52" s="88">
        <v>171.49999999999997</v>
      </c>
      <c r="J52" s="88">
        <v>11.280000000000001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50</v>
      </c>
      <c r="P52" s="88">
        <v>0</v>
      </c>
      <c r="Q52" s="88">
        <v>0</v>
      </c>
      <c r="R52" s="88">
        <v>0</v>
      </c>
      <c r="S52" s="116">
        <v>0</v>
      </c>
      <c r="W52">
        <v>10.73</v>
      </c>
      <c r="X52">
        <v>17.399999999999999</v>
      </c>
      <c r="Y52">
        <v>8.0299999999999994</v>
      </c>
      <c r="Z52">
        <v>26.62</v>
      </c>
      <c r="AA52">
        <v>0.97</v>
      </c>
      <c r="AB52">
        <v>42.94</v>
      </c>
      <c r="AC52">
        <v>29.01</v>
      </c>
      <c r="AD52">
        <v>0</v>
      </c>
      <c r="AE52">
        <v>0</v>
      </c>
      <c r="AF52">
        <v>0</v>
      </c>
      <c r="AG52">
        <v>0</v>
      </c>
      <c r="AH52">
        <v>19.34</v>
      </c>
      <c r="AI52">
        <v>38.19</v>
      </c>
      <c r="AJ52">
        <v>81.22</v>
      </c>
      <c r="AK52">
        <v>0</v>
      </c>
      <c r="AL52">
        <v>14.5</v>
      </c>
      <c r="AM52">
        <v>32.229999999999997</v>
      </c>
      <c r="AN52">
        <v>22.21</v>
      </c>
      <c r="AO52">
        <v>3.87</v>
      </c>
      <c r="AP52">
        <v>0</v>
      </c>
      <c r="AQ52">
        <v>116.03</v>
      </c>
      <c r="AR52">
        <v>0.86</v>
      </c>
      <c r="AS52">
        <v>0.36</v>
      </c>
      <c r="AT52">
        <v>0.46</v>
      </c>
      <c r="AU52">
        <v>0.84</v>
      </c>
      <c r="AV52">
        <v>0.87</v>
      </c>
      <c r="AW52">
        <v>0.92</v>
      </c>
      <c r="AX52">
        <v>0.87</v>
      </c>
      <c r="AY52">
        <v>0.55000000000000004</v>
      </c>
      <c r="AZ52">
        <v>0.55000000000000004</v>
      </c>
      <c r="BA52">
        <v>1.35</v>
      </c>
      <c r="BB52">
        <v>0.39</v>
      </c>
      <c r="BC52">
        <v>0.97</v>
      </c>
      <c r="BD52">
        <v>0.39</v>
      </c>
      <c r="BE52">
        <v>0.39</v>
      </c>
      <c r="BF52">
        <v>0.39</v>
      </c>
      <c r="BG52">
        <v>0.77</v>
      </c>
      <c r="BH52">
        <v>0.48</v>
      </c>
      <c r="BI52">
        <v>2.9</v>
      </c>
      <c r="BJ52">
        <v>0.68</v>
      </c>
      <c r="BK52">
        <v>0.57999999999999996</v>
      </c>
      <c r="BL52">
        <v>0.39</v>
      </c>
      <c r="BM52">
        <v>100.05</v>
      </c>
      <c r="BN52">
        <v>50</v>
      </c>
      <c r="BO52">
        <v>92.4</v>
      </c>
      <c r="BP52">
        <v>39.6</v>
      </c>
    </row>
    <row r="53" spans="1:68">
      <c r="A53" t="s">
        <v>447</v>
      </c>
      <c r="G53" t="s">
        <v>95</v>
      </c>
      <c r="H53" s="115">
        <v>504.34000000000003</v>
      </c>
      <c r="I53" s="88">
        <v>171.49999999999997</v>
      </c>
      <c r="J53" s="88">
        <v>11.280000000000001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50</v>
      </c>
      <c r="P53" s="88">
        <v>0</v>
      </c>
      <c r="Q53" s="88">
        <v>0</v>
      </c>
      <c r="R53" s="88">
        <v>0</v>
      </c>
      <c r="S53" s="116">
        <v>0</v>
      </c>
      <c r="W53">
        <v>10.73</v>
      </c>
      <c r="X53">
        <v>17.399999999999999</v>
      </c>
      <c r="Y53">
        <v>8.0299999999999994</v>
      </c>
      <c r="Z53">
        <v>26.62</v>
      </c>
      <c r="AA53">
        <v>0.97</v>
      </c>
      <c r="AB53">
        <v>42.94</v>
      </c>
      <c r="AC53">
        <v>29.01</v>
      </c>
      <c r="AD53">
        <v>0</v>
      </c>
      <c r="AE53">
        <v>0</v>
      </c>
      <c r="AF53">
        <v>0</v>
      </c>
      <c r="AG53">
        <v>0</v>
      </c>
      <c r="AH53">
        <v>19.34</v>
      </c>
      <c r="AI53">
        <v>38.19</v>
      </c>
      <c r="AJ53">
        <v>81.22</v>
      </c>
      <c r="AK53">
        <v>0</v>
      </c>
      <c r="AL53">
        <v>14.5</v>
      </c>
      <c r="AM53">
        <v>32.229999999999997</v>
      </c>
      <c r="AN53">
        <v>22.21</v>
      </c>
      <c r="AO53">
        <v>3.87</v>
      </c>
      <c r="AP53">
        <v>0</v>
      </c>
      <c r="AQ53">
        <v>116.03</v>
      </c>
      <c r="AR53">
        <v>0.86</v>
      </c>
      <c r="AS53">
        <v>0.36</v>
      </c>
      <c r="AT53">
        <v>0.46</v>
      </c>
      <c r="AU53">
        <v>0.84</v>
      </c>
      <c r="AV53">
        <v>0.87</v>
      </c>
      <c r="AW53">
        <v>0.92</v>
      </c>
      <c r="AX53">
        <v>0.87</v>
      </c>
      <c r="AY53">
        <v>0.55000000000000004</v>
      </c>
      <c r="AZ53">
        <v>0.55000000000000004</v>
      </c>
      <c r="BA53">
        <v>1.35</v>
      </c>
      <c r="BB53">
        <v>0.39</v>
      </c>
      <c r="BC53">
        <v>0.97</v>
      </c>
      <c r="BD53">
        <v>0.39</v>
      </c>
      <c r="BE53">
        <v>0.39</v>
      </c>
      <c r="BF53">
        <v>0.39</v>
      </c>
      <c r="BG53">
        <v>0.77</v>
      </c>
      <c r="BH53">
        <v>0.48</v>
      </c>
      <c r="BI53">
        <v>2.9</v>
      </c>
      <c r="BJ53">
        <v>0.68</v>
      </c>
      <c r="BK53">
        <v>0.57999999999999996</v>
      </c>
      <c r="BL53">
        <v>0.39</v>
      </c>
      <c r="BM53">
        <v>100.05</v>
      </c>
      <c r="BN53">
        <v>50</v>
      </c>
      <c r="BO53">
        <v>92.4</v>
      </c>
      <c r="BP53">
        <v>39.6</v>
      </c>
    </row>
    <row r="54" spans="1:68">
      <c r="A54" t="s">
        <v>446</v>
      </c>
      <c r="G54" t="s">
        <v>96</v>
      </c>
      <c r="H54" s="115">
        <v>502.94</v>
      </c>
      <c r="I54" s="88">
        <v>170.89999999999998</v>
      </c>
      <c r="J54" s="88">
        <v>11.280000000000001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50</v>
      </c>
      <c r="P54" s="88">
        <v>0</v>
      </c>
      <c r="Q54" s="88">
        <v>0</v>
      </c>
      <c r="R54" s="88">
        <v>0</v>
      </c>
      <c r="S54" s="116">
        <v>0</v>
      </c>
      <c r="W54">
        <v>10.73</v>
      </c>
      <c r="X54">
        <v>17.399999999999999</v>
      </c>
      <c r="Y54">
        <v>8.0299999999999994</v>
      </c>
      <c r="Z54">
        <v>26.62</v>
      </c>
      <c r="AA54">
        <v>0.97</v>
      </c>
      <c r="AB54">
        <v>42.94</v>
      </c>
      <c r="AC54">
        <v>29.01</v>
      </c>
      <c r="AD54">
        <v>0</v>
      </c>
      <c r="AE54">
        <v>0</v>
      </c>
      <c r="AF54">
        <v>0</v>
      </c>
      <c r="AG54">
        <v>0</v>
      </c>
      <c r="AH54">
        <v>19.34</v>
      </c>
      <c r="AI54">
        <v>38.19</v>
      </c>
      <c r="AJ54">
        <v>81.22</v>
      </c>
      <c r="AK54">
        <v>0</v>
      </c>
      <c r="AL54">
        <v>14.5</v>
      </c>
      <c r="AM54">
        <v>32.229999999999997</v>
      </c>
      <c r="AN54">
        <v>22.21</v>
      </c>
      <c r="AO54">
        <v>3.87</v>
      </c>
      <c r="AP54">
        <v>0</v>
      </c>
      <c r="AQ54">
        <v>116.03</v>
      </c>
      <c r="AR54">
        <v>0.86</v>
      </c>
      <c r="AS54">
        <v>0.36</v>
      </c>
      <c r="AT54">
        <v>0.46</v>
      </c>
      <c r="AU54">
        <v>0.84</v>
      </c>
      <c r="AV54">
        <v>0.87</v>
      </c>
      <c r="AW54">
        <v>0.92</v>
      </c>
      <c r="AX54">
        <v>0.87</v>
      </c>
      <c r="AY54">
        <v>0.55000000000000004</v>
      </c>
      <c r="AZ54">
        <v>0.55000000000000004</v>
      </c>
      <c r="BA54">
        <v>1.35</v>
      </c>
      <c r="BB54">
        <v>0.39</v>
      </c>
      <c r="BC54">
        <v>0.97</v>
      </c>
      <c r="BD54">
        <v>0.39</v>
      </c>
      <c r="BE54">
        <v>0.39</v>
      </c>
      <c r="BF54">
        <v>0.39</v>
      </c>
      <c r="BG54">
        <v>0.77</v>
      </c>
      <c r="BH54">
        <v>0.48</v>
      </c>
      <c r="BI54">
        <v>2.9</v>
      </c>
      <c r="BJ54">
        <v>0.68</v>
      </c>
      <c r="BK54">
        <v>0.57999999999999996</v>
      </c>
      <c r="BL54">
        <v>0.39</v>
      </c>
      <c r="BM54">
        <v>100.05</v>
      </c>
      <c r="BN54">
        <v>50</v>
      </c>
      <c r="BO54">
        <v>91</v>
      </c>
      <c r="BP54">
        <v>39</v>
      </c>
    </row>
    <row r="55" spans="1:68">
      <c r="A55" t="s">
        <v>448</v>
      </c>
      <c r="G55" t="s">
        <v>97</v>
      </c>
      <c r="H55" s="115">
        <v>504.34000000000003</v>
      </c>
      <c r="I55" s="88">
        <v>171.49999999999997</v>
      </c>
      <c r="J55" s="88">
        <v>11.38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50</v>
      </c>
      <c r="P55" s="88">
        <v>0</v>
      </c>
      <c r="Q55" s="88">
        <v>0</v>
      </c>
      <c r="R55" s="88">
        <v>0</v>
      </c>
      <c r="S55" s="116">
        <v>0</v>
      </c>
      <c r="W55">
        <v>10.83</v>
      </c>
      <c r="X55">
        <v>17.399999999999999</v>
      </c>
      <c r="Y55">
        <v>8.0299999999999994</v>
      </c>
      <c r="Z55">
        <v>26.62</v>
      </c>
      <c r="AA55">
        <v>0.97</v>
      </c>
      <c r="AB55">
        <v>42.94</v>
      </c>
      <c r="AC55">
        <v>29.01</v>
      </c>
      <c r="AD55">
        <v>0</v>
      </c>
      <c r="AE55">
        <v>0</v>
      </c>
      <c r="AF55">
        <v>0</v>
      </c>
      <c r="AG55">
        <v>0</v>
      </c>
      <c r="AH55">
        <v>19.34</v>
      </c>
      <c r="AI55">
        <v>38.19</v>
      </c>
      <c r="AJ55">
        <v>81.22</v>
      </c>
      <c r="AK55">
        <v>0</v>
      </c>
      <c r="AL55">
        <v>14.5</v>
      </c>
      <c r="AM55">
        <v>32.229999999999997</v>
      </c>
      <c r="AN55">
        <v>22.21</v>
      </c>
      <c r="AO55">
        <v>3.87</v>
      </c>
      <c r="AP55">
        <v>0</v>
      </c>
      <c r="AQ55">
        <v>116.03</v>
      </c>
      <c r="AR55">
        <v>0.86</v>
      </c>
      <c r="AS55">
        <v>0.36</v>
      </c>
      <c r="AT55">
        <v>0.46</v>
      </c>
      <c r="AU55">
        <v>0.84</v>
      </c>
      <c r="AV55">
        <v>0.87</v>
      </c>
      <c r="AW55">
        <v>0.92</v>
      </c>
      <c r="AX55">
        <v>0.87</v>
      </c>
      <c r="AY55">
        <v>0.55000000000000004</v>
      </c>
      <c r="AZ55">
        <v>0.55000000000000004</v>
      </c>
      <c r="BA55">
        <v>1.35</v>
      </c>
      <c r="BB55">
        <v>0.39</v>
      </c>
      <c r="BC55">
        <v>0.97</v>
      </c>
      <c r="BD55">
        <v>0.39</v>
      </c>
      <c r="BE55">
        <v>0.39</v>
      </c>
      <c r="BF55">
        <v>0.39</v>
      </c>
      <c r="BG55">
        <v>0.77</v>
      </c>
      <c r="BH55">
        <v>0.48</v>
      </c>
      <c r="BI55">
        <v>2.9</v>
      </c>
      <c r="BJ55">
        <v>0.68</v>
      </c>
      <c r="BK55">
        <v>0.57999999999999996</v>
      </c>
      <c r="BL55">
        <v>0.39</v>
      </c>
      <c r="BM55">
        <v>100.05</v>
      </c>
      <c r="BN55">
        <v>50</v>
      </c>
      <c r="BO55">
        <v>92.4</v>
      </c>
      <c r="BP55">
        <v>39.6</v>
      </c>
    </row>
    <row r="56" spans="1:68">
      <c r="A56" t="s">
        <v>448</v>
      </c>
      <c r="G56" t="s">
        <v>98</v>
      </c>
      <c r="H56" s="115">
        <v>502.94</v>
      </c>
      <c r="I56" s="88">
        <v>170.89999999999998</v>
      </c>
      <c r="J56" s="88">
        <v>11.38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50</v>
      </c>
      <c r="P56" s="88">
        <v>0</v>
      </c>
      <c r="Q56" s="88">
        <v>0</v>
      </c>
      <c r="R56" s="88">
        <v>0</v>
      </c>
      <c r="S56" s="116">
        <v>0</v>
      </c>
      <c r="W56">
        <v>10.83</v>
      </c>
      <c r="X56">
        <v>17.399999999999999</v>
      </c>
      <c r="Y56">
        <v>8.0299999999999994</v>
      </c>
      <c r="Z56">
        <v>26.62</v>
      </c>
      <c r="AA56">
        <v>0.97</v>
      </c>
      <c r="AB56">
        <v>42.94</v>
      </c>
      <c r="AC56">
        <v>29.01</v>
      </c>
      <c r="AD56">
        <v>0</v>
      </c>
      <c r="AE56">
        <v>0</v>
      </c>
      <c r="AF56">
        <v>0</v>
      </c>
      <c r="AG56">
        <v>0</v>
      </c>
      <c r="AH56">
        <v>19.34</v>
      </c>
      <c r="AI56">
        <v>38.19</v>
      </c>
      <c r="AJ56">
        <v>81.22</v>
      </c>
      <c r="AK56">
        <v>0</v>
      </c>
      <c r="AL56">
        <v>14.5</v>
      </c>
      <c r="AM56">
        <v>32.229999999999997</v>
      </c>
      <c r="AN56">
        <v>22.21</v>
      </c>
      <c r="AO56">
        <v>3.87</v>
      </c>
      <c r="AP56">
        <v>0</v>
      </c>
      <c r="AQ56">
        <v>116.03</v>
      </c>
      <c r="AR56">
        <v>0.86</v>
      </c>
      <c r="AS56">
        <v>0.36</v>
      </c>
      <c r="AT56">
        <v>0.46</v>
      </c>
      <c r="AU56">
        <v>0.84</v>
      </c>
      <c r="AV56">
        <v>0.87</v>
      </c>
      <c r="AW56">
        <v>0.92</v>
      </c>
      <c r="AX56">
        <v>0.87</v>
      </c>
      <c r="AY56">
        <v>0.55000000000000004</v>
      </c>
      <c r="AZ56">
        <v>0.55000000000000004</v>
      </c>
      <c r="BA56">
        <v>1.35</v>
      </c>
      <c r="BB56">
        <v>0.39</v>
      </c>
      <c r="BC56">
        <v>0.97</v>
      </c>
      <c r="BD56">
        <v>0.39</v>
      </c>
      <c r="BE56">
        <v>0.39</v>
      </c>
      <c r="BF56">
        <v>0.39</v>
      </c>
      <c r="BG56">
        <v>0.77</v>
      </c>
      <c r="BH56">
        <v>0.48</v>
      </c>
      <c r="BI56">
        <v>2.9</v>
      </c>
      <c r="BJ56">
        <v>0.68</v>
      </c>
      <c r="BK56">
        <v>0.57999999999999996</v>
      </c>
      <c r="BL56">
        <v>0.39</v>
      </c>
      <c r="BM56">
        <v>100.05</v>
      </c>
      <c r="BN56">
        <v>50</v>
      </c>
      <c r="BO56">
        <v>91</v>
      </c>
      <c r="BP56">
        <v>39</v>
      </c>
    </row>
    <row r="57" spans="1:68">
      <c r="G57" t="s">
        <v>99</v>
      </c>
      <c r="H57" s="115">
        <v>501.53999999999996</v>
      </c>
      <c r="I57" s="88">
        <v>170.29999999999998</v>
      </c>
      <c r="J57" s="88">
        <v>11.38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50</v>
      </c>
      <c r="P57" s="88">
        <v>0</v>
      </c>
      <c r="Q57" s="88">
        <v>0</v>
      </c>
      <c r="R57" s="88">
        <v>0</v>
      </c>
      <c r="S57" s="116">
        <v>0</v>
      </c>
      <c r="W57">
        <v>10.83</v>
      </c>
      <c r="X57">
        <v>17.399999999999999</v>
      </c>
      <c r="Y57">
        <v>8.0299999999999994</v>
      </c>
      <c r="Z57">
        <v>26.62</v>
      </c>
      <c r="AA57">
        <v>0.97</v>
      </c>
      <c r="AB57">
        <v>42.94</v>
      </c>
      <c r="AC57">
        <v>29.01</v>
      </c>
      <c r="AD57">
        <v>0</v>
      </c>
      <c r="AE57">
        <v>0</v>
      </c>
      <c r="AF57">
        <v>0</v>
      </c>
      <c r="AG57">
        <v>0</v>
      </c>
      <c r="AH57">
        <v>19.34</v>
      </c>
      <c r="AI57">
        <v>38.19</v>
      </c>
      <c r="AJ57">
        <v>81.22</v>
      </c>
      <c r="AK57">
        <v>0</v>
      </c>
      <c r="AL57">
        <v>14.5</v>
      </c>
      <c r="AM57">
        <v>32.229999999999997</v>
      </c>
      <c r="AN57">
        <v>22.21</v>
      </c>
      <c r="AO57">
        <v>3.87</v>
      </c>
      <c r="AP57">
        <v>0</v>
      </c>
      <c r="AQ57">
        <v>116.03</v>
      </c>
      <c r="AR57">
        <v>0.86</v>
      </c>
      <c r="AS57">
        <v>0.36</v>
      </c>
      <c r="AT57">
        <v>0.46</v>
      </c>
      <c r="AU57">
        <v>0.84</v>
      </c>
      <c r="AV57">
        <v>0.87</v>
      </c>
      <c r="AW57">
        <v>0.92</v>
      </c>
      <c r="AX57">
        <v>0.87</v>
      </c>
      <c r="AY57">
        <v>0.55000000000000004</v>
      </c>
      <c r="AZ57">
        <v>0.55000000000000004</v>
      </c>
      <c r="BA57">
        <v>1.35</v>
      </c>
      <c r="BB57">
        <v>0.39</v>
      </c>
      <c r="BC57">
        <v>0.97</v>
      </c>
      <c r="BD57">
        <v>0.39</v>
      </c>
      <c r="BE57">
        <v>0.39</v>
      </c>
      <c r="BF57">
        <v>0.39</v>
      </c>
      <c r="BG57">
        <v>0.77</v>
      </c>
      <c r="BH57">
        <v>0.48</v>
      </c>
      <c r="BI57">
        <v>2.9</v>
      </c>
      <c r="BJ57">
        <v>0.68</v>
      </c>
      <c r="BK57">
        <v>0.57999999999999996</v>
      </c>
      <c r="BL57">
        <v>0.39</v>
      </c>
      <c r="BM57">
        <v>100.05</v>
      </c>
      <c r="BN57">
        <v>50</v>
      </c>
      <c r="BO57">
        <v>89.6</v>
      </c>
      <c r="BP57">
        <v>38.4</v>
      </c>
    </row>
    <row r="58" spans="1:68">
      <c r="G58" t="s">
        <v>100</v>
      </c>
      <c r="H58" s="115">
        <v>497.34000000000003</v>
      </c>
      <c r="I58" s="88">
        <v>168.49999999999997</v>
      </c>
      <c r="J58" s="88">
        <v>11.38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50</v>
      </c>
      <c r="P58" s="88">
        <v>0</v>
      </c>
      <c r="Q58" s="88">
        <v>0</v>
      </c>
      <c r="R58" s="88">
        <v>0</v>
      </c>
      <c r="S58" s="116">
        <v>0</v>
      </c>
      <c r="W58">
        <v>10.83</v>
      </c>
      <c r="X58">
        <v>17.399999999999999</v>
      </c>
      <c r="Y58">
        <v>8.0299999999999994</v>
      </c>
      <c r="Z58">
        <v>26.62</v>
      </c>
      <c r="AA58">
        <v>0.97</v>
      </c>
      <c r="AB58">
        <v>42.94</v>
      </c>
      <c r="AC58">
        <v>29.01</v>
      </c>
      <c r="AD58">
        <v>0</v>
      </c>
      <c r="AE58">
        <v>0</v>
      </c>
      <c r="AF58">
        <v>0</v>
      </c>
      <c r="AG58">
        <v>0</v>
      </c>
      <c r="AH58">
        <v>19.34</v>
      </c>
      <c r="AI58">
        <v>38.19</v>
      </c>
      <c r="AJ58">
        <v>81.22</v>
      </c>
      <c r="AK58">
        <v>0</v>
      </c>
      <c r="AL58">
        <v>14.5</v>
      </c>
      <c r="AM58">
        <v>32.229999999999997</v>
      </c>
      <c r="AN58">
        <v>22.21</v>
      </c>
      <c r="AO58">
        <v>3.87</v>
      </c>
      <c r="AP58">
        <v>0</v>
      </c>
      <c r="AQ58">
        <v>116.03</v>
      </c>
      <c r="AR58">
        <v>0.86</v>
      </c>
      <c r="AS58">
        <v>0.36</v>
      </c>
      <c r="AT58">
        <v>0.46</v>
      </c>
      <c r="AU58">
        <v>0.84</v>
      </c>
      <c r="AV58">
        <v>0.87</v>
      </c>
      <c r="AW58">
        <v>0.92</v>
      </c>
      <c r="AX58">
        <v>0.87</v>
      </c>
      <c r="AY58">
        <v>0.55000000000000004</v>
      </c>
      <c r="AZ58">
        <v>0.55000000000000004</v>
      </c>
      <c r="BA58">
        <v>1.35</v>
      </c>
      <c r="BB58">
        <v>0.39</v>
      </c>
      <c r="BC58">
        <v>0.97</v>
      </c>
      <c r="BD58">
        <v>0.39</v>
      </c>
      <c r="BE58">
        <v>0.39</v>
      </c>
      <c r="BF58">
        <v>0.39</v>
      </c>
      <c r="BG58">
        <v>0.77</v>
      </c>
      <c r="BH58">
        <v>0.48</v>
      </c>
      <c r="BI58">
        <v>2.9</v>
      </c>
      <c r="BJ58">
        <v>0.68</v>
      </c>
      <c r="BK58">
        <v>0.57999999999999996</v>
      </c>
      <c r="BL58">
        <v>0.39</v>
      </c>
      <c r="BM58">
        <v>100.05</v>
      </c>
      <c r="BN58">
        <v>50</v>
      </c>
      <c r="BO58">
        <v>85.4</v>
      </c>
      <c r="BP58">
        <v>36.6</v>
      </c>
    </row>
    <row r="59" spans="1:68">
      <c r="G59" t="s">
        <v>101</v>
      </c>
      <c r="H59" s="115">
        <v>493.9</v>
      </c>
      <c r="I59" s="88">
        <v>167.89999999999998</v>
      </c>
      <c r="J59" s="88">
        <v>11.56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50</v>
      </c>
      <c r="P59" s="88">
        <v>0</v>
      </c>
      <c r="Q59" s="88">
        <v>0</v>
      </c>
      <c r="R59" s="88">
        <v>0</v>
      </c>
      <c r="S59" s="116">
        <v>0</v>
      </c>
      <c r="W59">
        <v>11.01</v>
      </c>
      <c r="X59">
        <v>17.399999999999999</v>
      </c>
      <c r="Y59">
        <v>5.99</v>
      </c>
      <c r="Z59">
        <v>26.62</v>
      </c>
      <c r="AA59">
        <v>0.97</v>
      </c>
      <c r="AB59">
        <v>42.94</v>
      </c>
      <c r="AC59">
        <v>29.01</v>
      </c>
      <c r="AD59">
        <v>0</v>
      </c>
      <c r="AE59">
        <v>0</v>
      </c>
      <c r="AF59">
        <v>0</v>
      </c>
      <c r="AG59">
        <v>0</v>
      </c>
      <c r="AH59">
        <v>19.34</v>
      </c>
      <c r="AI59">
        <v>38.19</v>
      </c>
      <c r="AJ59">
        <v>81.22</v>
      </c>
      <c r="AK59">
        <v>0</v>
      </c>
      <c r="AL59">
        <v>14.5</v>
      </c>
      <c r="AM59">
        <v>32.229999999999997</v>
      </c>
      <c r="AN59">
        <v>22.21</v>
      </c>
      <c r="AO59">
        <v>3.87</v>
      </c>
      <c r="AP59">
        <v>0</v>
      </c>
      <c r="AQ59">
        <v>116.03</v>
      </c>
      <c r="AR59">
        <v>0.86</v>
      </c>
      <c r="AS59">
        <v>0.36</v>
      </c>
      <c r="AT59">
        <v>0.46</v>
      </c>
      <c r="AU59">
        <v>0.84</v>
      </c>
      <c r="AV59">
        <v>0.87</v>
      </c>
      <c r="AW59">
        <v>0.92</v>
      </c>
      <c r="AX59">
        <v>0.87</v>
      </c>
      <c r="AY59">
        <v>0.55000000000000004</v>
      </c>
      <c r="AZ59">
        <v>0.55000000000000004</v>
      </c>
      <c r="BA59">
        <v>1.35</v>
      </c>
      <c r="BB59">
        <v>0.39</v>
      </c>
      <c r="BC59">
        <v>0.97</v>
      </c>
      <c r="BD59">
        <v>0.39</v>
      </c>
      <c r="BE59">
        <v>0.39</v>
      </c>
      <c r="BF59">
        <v>0.39</v>
      </c>
      <c r="BG59">
        <v>0.77</v>
      </c>
      <c r="BH59">
        <v>0.48</v>
      </c>
      <c r="BI59">
        <v>2.9</v>
      </c>
      <c r="BJ59">
        <v>0.68</v>
      </c>
      <c r="BK59">
        <v>0.57999999999999996</v>
      </c>
      <c r="BL59">
        <v>0.39</v>
      </c>
      <c r="BM59">
        <v>100.05</v>
      </c>
      <c r="BN59">
        <v>50</v>
      </c>
      <c r="BO59">
        <v>84</v>
      </c>
      <c r="BP59">
        <v>36</v>
      </c>
    </row>
    <row r="60" spans="1:68">
      <c r="G60" t="s">
        <v>102</v>
      </c>
      <c r="H60" s="115">
        <v>493.9</v>
      </c>
      <c r="I60" s="88">
        <v>167.89999999999998</v>
      </c>
      <c r="J60" s="88">
        <v>11.56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50</v>
      </c>
      <c r="P60" s="88">
        <v>0</v>
      </c>
      <c r="Q60" s="88">
        <v>0</v>
      </c>
      <c r="R60" s="88">
        <v>0</v>
      </c>
      <c r="S60" s="116">
        <v>0</v>
      </c>
      <c r="W60">
        <v>11.01</v>
      </c>
      <c r="X60">
        <v>17.399999999999999</v>
      </c>
      <c r="Y60">
        <v>5.99</v>
      </c>
      <c r="Z60">
        <v>26.62</v>
      </c>
      <c r="AA60">
        <v>0.97</v>
      </c>
      <c r="AB60">
        <v>42.94</v>
      </c>
      <c r="AC60">
        <v>29.01</v>
      </c>
      <c r="AD60">
        <v>0</v>
      </c>
      <c r="AE60">
        <v>0</v>
      </c>
      <c r="AF60">
        <v>0</v>
      </c>
      <c r="AG60">
        <v>0</v>
      </c>
      <c r="AH60">
        <v>19.34</v>
      </c>
      <c r="AI60">
        <v>38.19</v>
      </c>
      <c r="AJ60">
        <v>81.22</v>
      </c>
      <c r="AK60">
        <v>0</v>
      </c>
      <c r="AL60">
        <v>14.5</v>
      </c>
      <c r="AM60">
        <v>32.229999999999997</v>
      </c>
      <c r="AN60">
        <v>22.21</v>
      </c>
      <c r="AO60">
        <v>3.87</v>
      </c>
      <c r="AP60">
        <v>0</v>
      </c>
      <c r="AQ60">
        <v>116.03</v>
      </c>
      <c r="AR60">
        <v>0.86</v>
      </c>
      <c r="AS60">
        <v>0.36</v>
      </c>
      <c r="AT60">
        <v>0.46</v>
      </c>
      <c r="AU60">
        <v>0.84</v>
      </c>
      <c r="AV60">
        <v>0.87</v>
      </c>
      <c r="AW60">
        <v>0.92</v>
      </c>
      <c r="AX60">
        <v>0.87</v>
      </c>
      <c r="AY60">
        <v>0.55000000000000004</v>
      </c>
      <c r="AZ60">
        <v>0.55000000000000004</v>
      </c>
      <c r="BA60">
        <v>1.35</v>
      </c>
      <c r="BB60">
        <v>0.39</v>
      </c>
      <c r="BC60">
        <v>0.97</v>
      </c>
      <c r="BD60">
        <v>0.39</v>
      </c>
      <c r="BE60">
        <v>0.39</v>
      </c>
      <c r="BF60">
        <v>0.39</v>
      </c>
      <c r="BG60">
        <v>0.77</v>
      </c>
      <c r="BH60">
        <v>0.48</v>
      </c>
      <c r="BI60">
        <v>2.9</v>
      </c>
      <c r="BJ60">
        <v>0.68</v>
      </c>
      <c r="BK60">
        <v>0.57999999999999996</v>
      </c>
      <c r="BL60">
        <v>0.39</v>
      </c>
      <c r="BM60">
        <v>100.05</v>
      </c>
      <c r="BN60">
        <v>50</v>
      </c>
      <c r="BO60">
        <v>84</v>
      </c>
      <c r="BP60">
        <v>36</v>
      </c>
    </row>
    <row r="61" spans="1:68">
      <c r="G61" t="s">
        <v>103</v>
      </c>
      <c r="H61" s="115">
        <v>490.4</v>
      </c>
      <c r="I61" s="88">
        <v>166.39999999999998</v>
      </c>
      <c r="J61" s="88">
        <v>11.56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50</v>
      </c>
      <c r="P61" s="88">
        <v>0</v>
      </c>
      <c r="Q61" s="88">
        <v>0</v>
      </c>
      <c r="R61" s="88">
        <v>0</v>
      </c>
      <c r="S61" s="116">
        <v>0</v>
      </c>
      <c r="W61">
        <v>11.01</v>
      </c>
      <c r="X61">
        <v>17.399999999999999</v>
      </c>
      <c r="Y61">
        <v>5.99</v>
      </c>
      <c r="Z61">
        <v>26.62</v>
      </c>
      <c r="AA61">
        <v>0.97</v>
      </c>
      <c r="AB61">
        <v>42.94</v>
      </c>
      <c r="AC61">
        <v>29.01</v>
      </c>
      <c r="AD61">
        <v>0</v>
      </c>
      <c r="AE61">
        <v>0</v>
      </c>
      <c r="AF61">
        <v>0</v>
      </c>
      <c r="AG61">
        <v>0</v>
      </c>
      <c r="AH61">
        <v>19.34</v>
      </c>
      <c r="AI61">
        <v>38.19</v>
      </c>
      <c r="AJ61">
        <v>81.22</v>
      </c>
      <c r="AK61">
        <v>0</v>
      </c>
      <c r="AL61">
        <v>14.5</v>
      </c>
      <c r="AM61">
        <v>32.229999999999997</v>
      </c>
      <c r="AN61">
        <v>22.21</v>
      </c>
      <c r="AO61">
        <v>3.87</v>
      </c>
      <c r="AP61">
        <v>0</v>
      </c>
      <c r="AQ61">
        <v>116.03</v>
      </c>
      <c r="AR61">
        <v>0.86</v>
      </c>
      <c r="AS61">
        <v>0.36</v>
      </c>
      <c r="AT61">
        <v>0.46</v>
      </c>
      <c r="AU61">
        <v>0.84</v>
      </c>
      <c r="AV61">
        <v>0.87</v>
      </c>
      <c r="AW61">
        <v>0.92</v>
      </c>
      <c r="AX61">
        <v>0.87</v>
      </c>
      <c r="AY61">
        <v>0.55000000000000004</v>
      </c>
      <c r="AZ61">
        <v>0.55000000000000004</v>
      </c>
      <c r="BA61">
        <v>1.35</v>
      </c>
      <c r="BB61">
        <v>0.39</v>
      </c>
      <c r="BC61">
        <v>0.97</v>
      </c>
      <c r="BD61">
        <v>0.39</v>
      </c>
      <c r="BE61">
        <v>0.39</v>
      </c>
      <c r="BF61">
        <v>0.39</v>
      </c>
      <c r="BG61">
        <v>0.77</v>
      </c>
      <c r="BH61">
        <v>0.48</v>
      </c>
      <c r="BI61">
        <v>2.9</v>
      </c>
      <c r="BJ61">
        <v>0.68</v>
      </c>
      <c r="BK61">
        <v>0.57999999999999996</v>
      </c>
      <c r="BL61">
        <v>0.39</v>
      </c>
      <c r="BM61">
        <v>100.05</v>
      </c>
      <c r="BN61">
        <v>50</v>
      </c>
      <c r="BO61">
        <v>80.5</v>
      </c>
      <c r="BP61">
        <v>34.5</v>
      </c>
    </row>
    <row r="62" spans="1:68">
      <c r="G62" t="s">
        <v>104</v>
      </c>
      <c r="H62" s="115">
        <v>486.9</v>
      </c>
      <c r="I62" s="88">
        <v>164.89999999999998</v>
      </c>
      <c r="J62" s="88">
        <v>11.56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50</v>
      </c>
      <c r="P62" s="88">
        <v>0</v>
      </c>
      <c r="Q62" s="88">
        <v>0</v>
      </c>
      <c r="R62" s="88">
        <v>0</v>
      </c>
      <c r="S62" s="116">
        <v>0</v>
      </c>
      <c r="W62">
        <v>11.01</v>
      </c>
      <c r="X62">
        <v>17.399999999999999</v>
      </c>
      <c r="Y62">
        <v>5.99</v>
      </c>
      <c r="Z62">
        <v>26.62</v>
      </c>
      <c r="AA62">
        <v>0.97</v>
      </c>
      <c r="AB62">
        <v>42.94</v>
      </c>
      <c r="AC62">
        <v>29.01</v>
      </c>
      <c r="AD62">
        <v>0</v>
      </c>
      <c r="AE62">
        <v>0</v>
      </c>
      <c r="AF62">
        <v>0</v>
      </c>
      <c r="AG62">
        <v>0</v>
      </c>
      <c r="AH62">
        <v>19.34</v>
      </c>
      <c r="AI62">
        <v>38.19</v>
      </c>
      <c r="AJ62">
        <v>81.22</v>
      </c>
      <c r="AK62">
        <v>0</v>
      </c>
      <c r="AL62">
        <v>14.5</v>
      </c>
      <c r="AM62">
        <v>32.229999999999997</v>
      </c>
      <c r="AN62">
        <v>22.21</v>
      </c>
      <c r="AO62">
        <v>3.87</v>
      </c>
      <c r="AP62">
        <v>0</v>
      </c>
      <c r="AQ62">
        <v>116.03</v>
      </c>
      <c r="AR62">
        <v>0.86</v>
      </c>
      <c r="AS62">
        <v>0.36</v>
      </c>
      <c r="AT62">
        <v>0.46</v>
      </c>
      <c r="AU62">
        <v>0.84</v>
      </c>
      <c r="AV62">
        <v>0.87</v>
      </c>
      <c r="AW62">
        <v>0.92</v>
      </c>
      <c r="AX62">
        <v>0.87</v>
      </c>
      <c r="AY62">
        <v>0.55000000000000004</v>
      </c>
      <c r="AZ62">
        <v>0.55000000000000004</v>
      </c>
      <c r="BA62">
        <v>1.35</v>
      </c>
      <c r="BB62">
        <v>0.39</v>
      </c>
      <c r="BC62">
        <v>0.97</v>
      </c>
      <c r="BD62">
        <v>0.39</v>
      </c>
      <c r="BE62">
        <v>0.39</v>
      </c>
      <c r="BF62">
        <v>0.39</v>
      </c>
      <c r="BG62">
        <v>0.77</v>
      </c>
      <c r="BH62">
        <v>0.48</v>
      </c>
      <c r="BI62">
        <v>2.9</v>
      </c>
      <c r="BJ62">
        <v>0.68</v>
      </c>
      <c r="BK62">
        <v>0.57999999999999996</v>
      </c>
      <c r="BL62">
        <v>0.39</v>
      </c>
      <c r="BM62">
        <v>100.05</v>
      </c>
      <c r="BN62">
        <v>50</v>
      </c>
      <c r="BO62">
        <v>77</v>
      </c>
      <c r="BP62">
        <v>33</v>
      </c>
    </row>
    <row r="63" spans="1:68">
      <c r="G63" t="s">
        <v>105</v>
      </c>
      <c r="H63" s="115">
        <v>483.4</v>
      </c>
      <c r="I63" s="88">
        <v>163.39999999999998</v>
      </c>
      <c r="J63" s="88">
        <v>11.75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11.2</v>
      </c>
      <c r="X63">
        <v>17.399999999999999</v>
      </c>
      <c r="Y63">
        <v>5.99</v>
      </c>
      <c r="Z63">
        <v>26.62</v>
      </c>
      <c r="AA63">
        <v>0.97</v>
      </c>
      <c r="AB63">
        <v>42.94</v>
      </c>
      <c r="AC63">
        <v>29.01</v>
      </c>
      <c r="AD63">
        <v>0</v>
      </c>
      <c r="AE63">
        <v>0</v>
      </c>
      <c r="AF63">
        <v>0</v>
      </c>
      <c r="AG63">
        <v>0</v>
      </c>
      <c r="AH63">
        <v>19.34</v>
      </c>
      <c r="AI63">
        <v>38.19</v>
      </c>
      <c r="AJ63">
        <v>81.22</v>
      </c>
      <c r="AK63">
        <v>0</v>
      </c>
      <c r="AL63">
        <v>14.5</v>
      </c>
      <c r="AM63">
        <v>32.229999999999997</v>
      </c>
      <c r="AN63">
        <v>22.21</v>
      </c>
      <c r="AO63">
        <v>3.87</v>
      </c>
      <c r="AP63">
        <v>0</v>
      </c>
      <c r="AQ63">
        <v>116.03</v>
      </c>
      <c r="AR63">
        <v>0.86</v>
      </c>
      <c r="AS63">
        <v>0.36</v>
      </c>
      <c r="AT63">
        <v>0.46</v>
      </c>
      <c r="AU63">
        <v>0.84</v>
      </c>
      <c r="AV63">
        <v>0.87</v>
      </c>
      <c r="AW63">
        <v>0.92</v>
      </c>
      <c r="AX63">
        <v>0.87</v>
      </c>
      <c r="AY63">
        <v>0.55000000000000004</v>
      </c>
      <c r="AZ63">
        <v>0.55000000000000004</v>
      </c>
      <c r="BA63">
        <v>1.35</v>
      </c>
      <c r="BB63">
        <v>0.39</v>
      </c>
      <c r="BC63">
        <v>0.97</v>
      </c>
      <c r="BD63">
        <v>0.39</v>
      </c>
      <c r="BE63">
        <v>0.39</v>
      </c>
      <c r="BF63">
        <v>0.39</v>
      </c>
      <c r="BG63">
        <v>0.77</v>
      </c>
      <c r="BH63">
        <v>0.48</v>
      </c>
      <c r="BI63">
        <v>2.9</v>
      </c>
      <c r="BJ63">
        <v>0.68</v>
      </c>
      <c r="BK63">
        <v>0.57999999999999996</v>
      </c>
      <c r="BL63">
        <v>0.39</v>
      </c>
      <c r="BM63">
        <v>100.05</v>
      </c>
      <c r="BN63">
        <v>0</v>
      </c>
      <c r="BO63">
        <v>73.5</v>
      </c>
      <c r="BP63">
        <v>31.5</v>
      </c>
    </row>
    <row r="64" spans="1:68">
      <c r="G64" t="s">
        <v>106</v>
      </c>
      <c r="H64" s="115">
        <v>476.4</v>
      </c>
      <c r="I64" s="88">
        <v>160.39999999999998</v>
      </c>
      <c r="J64" s="88">
        <v>11.75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11.2</v>
      </c>
      <c r="X64">
        <v>17.399999999999999</v>
      </c>
      <c r="Y64">
        <v>5.99</v>
      </c>
      <c r="Z64">
        <v>26.62</v>
      </c>
      <c r="AA64">
        <v>0.97</v>
      </c>
      <c r="AB64">
        <v>42.94</v>
      </c>
      <c r="AC64">
        <v>29.01</v>
      </c>
      <c r="AD64">
        <v>0</v>
      </c>
      <c r="AE64">
        <v>0</v>
      </c>
      <c r="AF64">
        <v>0</v>
      </c>
      <c r="AG64">
        <v>0</v>
      </c>
      <c r="AH64">
        <v>19.34</v>
      </c>
      <c r="AI64">
        <v>38.19</v>
      </c>
      <c r="AJ64">
        <v>81.22</v>
      </c>
      <c r="AK64">
        <v>0</v>
      </c>
      <c r="AL64">
        <v>14.5</v>
      </c>
      <c r="AM64">
        <v>32.229999999999997</v>
      </c>
      <c r="AN64">
        <v>22.21</v>
      </c>
      <c r="AO64">
        <v>3.87</v>
      </c>
      <c r="AP64">
        <v>0</v>
      </c>
      <c r="AQ64">
        <v>116.03</v>
      </c>
      <c r="AR64">
        <v>0.86</v>
      </c>
      <c r="AS64">
        <v>0.36</v>
      </c>
      <c r="AT64">
        <v>0.46</v>
      </c>
      <c r="AU64">
        <v>0.84</v>
      </c>
      <c r="AV64">
        <v>0.87</v>
      </c>
      <c r="AW64">
        <v>0.92</v>
      </c>
      <c r="AX64">
        <v>0.87</v>
      </c>
      <c r="AY64">
        <v>0.55000000000000004</v>
      </c>
      <c r="AZ64">
        <v>0.55000000000000004</v>
      </c>
      <c r="BA64">
        <v>1.35</v>
      </c>
      <c r="BB64">
        <v>0.39</v>
      </c>
      <c r="BC64">
        <v>0.97</v>
      </c>
      <c r="BD64">
        <v>0.39</v>
      </c>
      <c r="BE64">
        <v>0.39</v>
      </c>
      <c r="BF64">
        <v>0.39</v>
      </c>
      <c r="BG64">
        <v>0.77</v>
      </c>
      <c r="BH64">
        <v>0.48</v>
      </c>
      <c r="BI64">
        <v>2.9</v>
      </c>
      <c r="BJ64">
        <v>0.68</v>
      </c>
      <c r="BK64">
        <v>0.57999999999999996</v>
      </c>
      <c r="BL64">
        <v>0.39</v>
      </c>
      <c r="BM64">
        <v>100.05</v>
      </c>
      <c r="BN64">
        <v>0</v>
      </c>
      <c r="BO64">
        <v>66.5</v>
      </c>
      <c r="BP64">
        <v>28.5</v>
      </c>
    </row>
    <row r="65" spans="7:68">
      <c r="G65" t="s">
        <v>107</v>
      </c>
      <c r="H65" s="115">
        <v>468</v>
      </c>
      <c r="I65" s="88">
        <v>156.79999999999998</v>
      </c>
      <c r="J65" s="88">
        <v>11.75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11.2</v>
      </c>
      <c r="X65">
        <v>17.399999999999999</v>
      </c>
      <c r="Y65">
        <v>5.99</v>
      </c>
      <c r="Z65">
        <v>26.62</v>
      </c>
      <c r="AA65">
        <v>0.97</v>
      </c>
      <c r="AB65">
        <v>42.94</v>
      </c>
      <c r="AC65">
        <v>29.01</v>
      </c>
      <c r="AD65">
        <v>0</v>
      </c>
      <c r="AE65">
        <v>0</v>
      </c>
      <c r="AF65">
        <v>0</v>
      </c>
      <c r="AG65">
        <v>0</v>
      </c>
      <c r="AH65">
        <v>19.34</v>
      </c>
      <c r="AI65">
        <v>38.19</v>
      </c>
      <c r="AJ65">
        <v>81.22</v>
      </c>
      <c r="AK65">
        <v>0</v>
      </c>
      <c r="AL65">
        <v>14.5</v>
      </c>
      <c r="AM65">
        <v>32.229999999999997</v>
      </c>
      <c r="AN65">
        <v>22.21</v>
      </c>
      <c r="AO65">
        <v>3.87</v>
      </c>
      <c r="AP65">
        <v>0</v>
      </c>
      <c r="AQ65">
        <v>116.03</v>
      </c>
      <c r="AR65">
        <v>0.86</v>
      </c>
      <c r="AS65">
        <v>0.36</v>
      </c>
      <c r="AT65">
        <v>0.46</v>
      </c>
      <c r="AU65">
        <v>0.84</v>
      </c>
      <c r="AV65">
        <v>0.87</v>
      </c>
      <c r="AW65">
        <v>0.92</v>
      </c>
      <c r="AX65">
        <v>0.87</v>
      </c>
      <c r="AY65">
        <v>0.55000000000000004</v>
      </c>
      <c r="AZ65">
        <v>0.55000000000000004</v>
      </c>
      <c r="BA65">
        <v>1.35</v>
      </c>
      <c r="BB65">
        <v>0.39</v>
      </c>
      <c r="BC65">
        <v>0.97</v>
      </c>
      <c r="BD65">
        <v>0.39</v>
      </c>
      <c r="BE65">
        <v>0.39</v>
      </c>
      <c r="BF65">
        <v>0.39</v>
      </c>
      <c r="BG65">
        <v>0.77</v>
      </c>
      <c r="BH65">
        <v>0.48</v>
      </c>
      <c r="BI65">
        <v>2.9</v>
      </c>
      <c r="BJ65">
        <v>0.68</v>
      </c>
      <c r="BK65">
        <v>0.57999999999999996</v>
      </c>
      <c r="BL65">
        <v>0.39</v>
      </c>
      <c r="BM65">
        <v>100.05</v>
      </c>
      <c r="BN65">
        <v>0</v>
      </c>
      <c r="BO65">
        <v>58.1</v>
      </c>
      <c r="BP65">
        <v>24.9</v>
      </c>
    </row>
    <row r="66" spans="7:68">
      <c r="G66" t="s">
        <v>108</v>
      </c>
      <c r="H66" s="115">
        <v>463.09999999999997</v>
      </c>
      <c r="I66" s="88">
        <v>154.69999999999999</v>
      </c>
      <c r="J66" s="88">
        <v>11.75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11.2</v>
      </c>
      <c r="X66">
        <v>17.399999999999999</v>
      </c>
      <c r="Y66">
        <v>5.99</v>
      </c>
      <c r="Z66">
        <v>26.62</v>
      </c>
      <c r="AA66">
        <v>0.97</v>
      </c>
      <c r="AB66">
        <v>42.94</v>
      </c>
      <c r="AC66">
        <v>29.01</v>
      </c>
      <c r="AD66">
        <v>0</v>
      </c>
      <c r="AE66">
        <v>0</v>
      </c>
      <c r="AF66">
        <v>0</v>
      </c>
      <c r="AG66">
        <v>0</v>
      </c>
      <c r="AH66">
        <v>19.34</v>
      </c>
      <c r="AI66">
        <v>38.19</v>
      </c>
      <c r="AJ66">
        <v>81.22</v>
      </c>
      <c r="AK66">
        <v>0</v>
      </c>
      <c r="AL66">
        <v>14.5</v>
      </c>
      <c r="AM66">
        <v>32.229999999999997</v>
      </c>
      <c r="AN66">
        <v>22.21</v>
      </c>
      <c r="AO66">
        <v>3.87</v>
      </c>
      <c r="AP66">
        <v>0</v>
      </c>
      <c r="AQ66">
        <v>116.03</v>
      </c>
      <c r="AR66">
        <v>0.86</v>
      </c>
      <c r="AS66">
        <v>0.36</v>
      </c>
      <c r="AT66">
        <v>0.46</v>
      </c>
      <c r="AU66">
        <v>0.84</v>
      </c>
      <c r="AV66">
        <v>0.87</v>
      </c>
      <c r="AW66">
        <v>0.92</v>
      </c>
      <c r="AX66">
        <v>0.87</v>
      </c>
      <c r="AY66">
        <v>0.55000000000000004</v>
      </c>
      <c r="AZ66">
        <v>0.55000000000000004</v>
      </c>
      <c r="BA66">
        <v>1.35</v>
      </c>
      <c r="BB66">
        <v>0.39</v>
      </c>
      <c r="BC66">
        <v>0.97</v>
      </c>
      <c r="BD66">
        <v>0.39</v>
      </c>
      <c r="BE66">
        <v>0.39</v>
      </c>
      <c r="BF66">
        <v>0.39</v>
      </c>
      <c r="BG66">
        <v>0.77</v>
      </c>
      <c r="BH66">
        <v>0.48</v>
      </c>
      <c r="BI66">
        <v>2.9</v>
      </c>
      <c r="BJ66">
        <v>0.68</v>
      </c>
      <c r="BK66">
        <v>0.57999999999999996</v>
      </c>
      <c r="BL66">
        <v>0.39</v>
      </c>
      <c r="BM66">
        <v>100.05</v>
      </c>
      <c r="BN66">
        <v>0</v>
      </c>
      <c r="BO66">
        <v>53.2</v>
      </c>
      <c r="BP66">
        <v>22.8</v>
      </c>
    </row>
    <row r="67" spans="7:68">
      <c r="G67" t="s">
        <v>109</v>
      </c>
      <c r="H67" s="115">
        <v>456.79999999999995</v>
      </c>
      <c r="I67" s="88">
        <v>151.99999999999997</v>
      </c>
      <c r="J67" s="88">
        <v>11.930000000000001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11.38</v>
      </c>
      <c r="X67">
        <v>17.399999999999999</v>
      </c>
      <c r="Y67">
        <v>5.99</v>
      </c>
      <c r="Z67">
        <v>26.62</v>
      </c>
      <c r="AA67">
        <v>0.97</v>
      </c>
      <c r="AB67">
        <v>42.94</v>
      </c>
      <c r="AC67">
        <v>29.01</v>
      </c>
      <c r="AD67">
        <v>0</v>
      </c>
      <c r="AE67">
        <v>0</v>
      </c>
      <c r="AF67">
        <v>0</v>
      </c>
      <c r="AG67">
        <v>0</v>
      </c>
      <c r="AH67">
        <v>19.34</v>
      </c>
      <c r="AI67">
        <v>38.19</v>
      </c>
      <c r="AJ67">
        <v>81.22</v>
      </c>
      <c r="AK67">
        <v>0</v>
      </c>
      <c r="AL67">
        <v>14.5</v>
      </c>
      <c r="AM67">
        <v>32.229999999999997</v>
      </c>
      <c r="AN67">
        <v>22.21</v>
      </c>
      <c r="AO67">
        <v>3.87</v>
      </c>
      <c r="AP67">
        <v>0</v>
      </c>
      <c r="AQ67">
        <v>116.03</v>
      </c>
      <c r="AR67">
        <v>0.86</v>
      </c>
      <c r="AS67">
        <v>0.36</v>
      </c>
      <c r="AT67">
        <v>0.46</v>
      </c>
      <c r="AU67">
        <v>0.84</v>
      </c>
      <c r="AV67">
        <v>0.87</v>
      </c>
      <c r="AW67">
        <v>0.92</v>
      </c>
      <c r="AX67">
        <v>0.87</v>
      </c>
      <c r="AY67">
        <v>0.55000000000000004</v>
      </c>
      <c r="AZ67">
        <v>0.55000000000000004</v>
      </c>
      <c r="BA67">
        <v>1.35</v>
      </c>
      <c r="BB67">
        <v>0.39</v>
      </c>
      <c r="BC67">
        <v>0.97</v>
      </c>
      <c r="BD67">
        <v>0.39</v>
      </c>
      <c r="BE67">
        <v>0.39</v>
      </c>
      <c r="BF67">
        <v>0.39</v>
      </c>
      <c r="BG67">
        <v>0.77</v>
      </c>
      <c r="BH67">
        <v>0.48</v>
      </c>
      <c r="BI67">
        <v>2.9</v>
      </c>
      <c r="BJ67">
        <v>0.68</v>
      </c>
      <c r="BK67">
        <v>0.57999999999999996</v>
      </c>
      <c r="BL67">
        <v>0.39</v>
      </c>
      <c r="BM67">
        <v>100.05</v>
      </c>
      <c r="BN67">
        <v>0</v>
      </c>
      <c r="BO67">
        <v>46.9</v>
      </c>
      <c r="BP67">
        <v>20.100000000000001</v>
      </c>
    </row>
    <row r="68" spans="7:68">
      <c r="G68" t="s">
        <v>110</v>
      </c>
      <c r="H68" s="115">
        <v>451.9</v>
      </c>
      <c r="I68" s="88">
        <v>149.89999999999998</v>
      </c>
      <c r="J68" s="88">
        <v>11.930000000000001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11.38</v>
      </c>
      <c r="X68">
        <v>17.399999999999999</v>
      </c>
      <c r="Y68">
        <v>5.99</v>
      </c>
      <c r="Z68">
        <v>26.62</v>
      </c>
      <c r="AA68">
        <v>0.97</v>
      </c>
      <c r="AB68">
        <v>42.94</v>
      </c>
      <c r="AC68">
        <v>29.01</v>
      </c>
      <c r="AD68">
        <v>0</v>
      </c>
      <c r="AE68">
        <v>0</v>
      </c>
      <c r="AF68">
        <v>0</v>
      </c>
      <c r="AG68">
        <v>0</v>
      </c>
      <c r="AH68">
        <v>19.34</v>
      </c>
      <c r="AI68">
        <v>38.19</v>
      </c>
      <c r="AJ68">
        <v>81.22</v>
      </c>
      <c r="AK68">
        <v>0</v>
      </c>
      <c r="AL68">
        <v>14.5</v>
      </c>
      <c r="AM68">
        <v>32.229999999999997</v>
      </c>
      <c r="AN68">
        <v>22.21</v>
      </c>
      <c r="AO68">
        <v>3.87</v>
      </c>
      <c r="AP68">
        <v>0</v>
      </c>
      <c r="AQ68">
        <v>116.03</v>
      </c>
      <c r="AR68">
        <v>0.86</v>
      </c>
      <c r="AS68">
        <v>0.36</v>
      </c>
      <c r="AT68">
        <v>0.46</v>
      </c>
      <c r="AU68">
        <v>0.84</v>
      </c>
      <c r="AV68">
        <v>0.87</v>
      </c>
      <c r="AW68">
        <v>0.92</v>
      </c>
      <c r="AX68">
        <v>0.87</v>
      </c>
      <c r="AY68">
        <v>0.55000000000000004</v>
      </c>
      <c r="AZ68">
        <v>0.55000000000000004</v>
      </c>
      <c r="BA68">
        <v>1.35</v>
      </c>
      <c r="BB68">
        <v>0.39</v>
      </c>
      <c r="BC68">
        <v>0.97</v>
      </c>
      <c r="BD68">
        <v>0.39</v>
      </c>
      <c r="BE68">
        <v>0.39</v>
      </c>
      <c r="BF68">
        <v>0.39</v>
      </c>
      <c r="BG68">
        <v>0.77</v>
      </c>
      <c r="BH68">
        <v>0.48</v>
      </c>
      <c r="BI68">
        <v>2.9</v>
      </c>
      <c r="BJ68">
        <v>0.68</v>
      </c>
      <c r="BK68">
        <v>0.57999999999999996</v>
      </c>
      <c r="BL68">
        <v>0.39</v>
      </c>
      <c r="BM68">
        <v>100.05</v>
      </c>
      <c r="BN68">
        <v>0</v>
      </c>
      <c r="BO68">
        <v>42</v>
      </c>
      <c r="BP68">
        <v>18</v>
      </c>
    </row>
    <row r="69" spans="7:68">
      <c r="G69" t="s">
        <v>111</v>
      </c>
      <c r="H69" s="115">
        <v>444.9</v>
      </c>
      <c r="I69" s="88">
        <v>146.89999999999998</v>
      </c>
      <c r="J69" s="88">
        <v>11.930000000000001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11.38</v>
      </c>
      <c r="X69">
        <v>17.399999999999999</v>
      </c>
      <c r="Y69">
        <v>5.99</v>
      </c>
      <c r="Z69">
        <v>26.62</v>
      </c>
      <c r="AA69">
        <v>0.97</v>
      </c>
      <c r="AB69">
        <v>42.94</v>
      </c>
      <c r="AC69">
        <v>29.01</v>
      </c>
      <c r="AD69">
        <v>0</v>
      </c>
      <c r="AE69">
        <v>0</v>
      </c>
      <c r="AF69">
        <v>0</v>
      </c>
      <c r="AG69">
        <v>0</v>
      </c>
      <c r="AH69">
        <v>19.34</v>
      </c>
      <c r="AI69">
        <v>38.19</v>
      </c>
      <c r="AJ69">
        <v>81.22</v>
      </c>
      <c r="AK69">
        <v>0</v>
      </c>
      <c r="AL69">
        <v>14.5</v>
      </c>
      <c r="AM69">
        <v>32.229999999999997</v>
      </c>
      <c r="AN69">
        <v>22.21</v>
      </c>
      <c r="AO69">
        <v>3.87</v>
      </c>
      <c r="AP69">
        <v>0</v>
      </c>
      <c r="AQ69">
        <v>116.03</v>
      </c>
      <c r="AR69">
        <v>0.86</v>
      </c>
      <c r="AS69">
        <v>0.36</v>
      </c>
      <c r="AT69">
        <v>0.46</v>
      </c>
      <c r="AU69">
        <v>0.84</v>
      </c>
      <c r="AV69">
        <v>0.87</v>
      </c>
      <c r="AW69">
        <v>0.92</v>
      </c>
      <c r="AX69">
        <v>0.87</v>
      </c>
      <c r="AY69">
        <v>0.55000000000000004</v>
      </c>
      <c r="AZ69">
        <v>0.55000000000000004</v>
      </c>
      <c r="BA69">
        <v>1.35</v>
      </c>
      <c r="BB69">
        <v>0.39</v>
      </c>
      <c r="BC69">
        <v>0.97</v>
      </c>
      <c r="BD69">
        <v>0.39</v>
      </c>
      <c r="BE69">
        <v>0.39</v>
      </c>
      <c r="BF69">
        <v>0.39</v>
      </c>
      <c r="BG69">
        <v>0.77</v>
      </c>
      <c r="BH69">
        <v>0.48</v>
      </c>
      <c r="BI69">
        <v>2.9</v>
      </c>
      <c r="BJ69">
        <v>0.68</v>
      </c>
      <c r="BK69">
        <v>0.57999999999999996</v>
      </c>
      <c r="BL69">
        <v>0.39</v>
      </c>
      <c r="BM69">
        <v>100.05</v>
      </c>
      <c r="BN69">
        <v>0</v>
      </c>
      <c r="BO69">
        <v>35</v>
      </c>
      <c r="BP69">
        <v>15</v>
      </c>
    </row>
    <row r="70" spans="7:68">
      <c r="G70" t="s">
        <v>112</v>
      </c>
      <c r="H70" s="115">
        <v>437.9</v>
      </c>
      <c r="I70" s="88">
        <v>143.89999999999998</v>
      </c>
      <c r="J70" s="88">
        <v>11.930000000000001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11.38</v>
      </c>
      <c r="X70">
        <v>17.399999999999999</v>
      </c>
      <c r="Y70">
        <v>5.99</v>
      </c>
      <c r="Z70">
        <v>26.62</v>
      </c>
      <c r="AA70">
        <v>0.97</v>
      </c>
      <c r="AB70">
        <v>42.94</v>
      </c>
      <c r="AC70">
        <v>29.01</v>
      </c>
      <c r="AD70">
        <v>0</v>
      </c>
      <c r="AE70">
        <v>0</v>
      </c>
      <c r="AF70">
        <v>0</v>
      </c>
      <c r="AG70">
        <v>0</v>
      </c>
      <c r="AH70">
        <v>19.34</v>
      </c>
      <c r="AI70">
        <v>38.19</v>
      </c>
      <c r="AJ70">
        <v>81.22</v>
      </c>
      <c r="AK70">
        <v>0</v>
      </c>
      <c r="AL70">
        <v>14.5</v>
      </c>
      <c r="AM70">
        <v>32.229999999999997</v>
      </c>
      <c r="AN70">
        <v>22.21</v>
      </c>
      <c r="AO70">
        <v>3.87</v>
      </c>
      <c r="AP70">
        <v>0</v>
      </c>
      <c r="AQ70">
        <v>116.03</v>
      </c>
      <c r="AR70">
        <v>0.86</v>
      </c>
      <c r="AS70">
        <v>0.36</v>
      </c>
      <c r="AT70">
        <v>0.46</v>
      </c>
      <c r="AU70">
        <v>0.84</v>
      </c>
      <c r="AV70">
        <v>0.87</v>
      </c>
      <c r="AW70">
        <v>0.92</v>
      </c>
      <c r="AX70">
        <v>0.87</v>
      </c>
      <c r="AY70">
        <v>0.55000000000000004</v>
      </c>
      <c r="AZ70">
        <v>0.55000000000000004</v>
      </c>
      <c r="BA70">
        <v>1.35</v>
      </c>
      <c r="BB70">
        <v>0.39</v>
      </c>
      <c r="BC70">
        <v>0.97</v>
      </c>
      <c r="BD70">
        <v>0.39</v>
      </c>
      <c r="BE70">
        <v>0.39</v>
      </c>
      <c r="BF70">
        <v>0.39</v>
      </c>
      <c r="BG70">
        <v>0.77</v>
      </c>
      <c r="BH70">
        <v>0.48</v>
      </c>
      <c r="BI70">
        <v>2.9</v>
      </c>
      <c r="BJ70">
        <v>0.68</v>
      </c>
      <c r="BK70">
        <v>0.57999999999999996</v>
      </c>
      <c r="BL70">
        <v>0.39</v>
      </c>
      <c r="BM70">
        <v>100.05</v>
      </c>
      <c r="BN70">
        <v>0</v>
      </c>
      <c r="BO70">
        <v>28</v>
      </c>
      <c r="BP70">
        <v>12</v>
      </c>
    </row>
    <row r="71" spans="7:68">
      <c r="G71" t="s">
        <v>113</v>
      </c>
      <c r="H71" s="115">
        <v>403.66999999999996</v>
      </c>
      <c r="I71" s="88">
        <v>142.09999999999997</v>
      </c>
      <c r="J71" s="88">
        <v>12.110000000000001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11.56</v>
      </c>
      <c r="X71">
        <v>17.399999999999999</v>
      </c>
      <c r="Y71">
        <v>4.97</v>
      </c>
      <c r="Z71">
        <v>26.62</v>
      </c>
      <c r="AA71">
        <v>0.97</v>
      </c>
      <c r="AB71">
        <v>42.94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19.34</v>
      </c>
      <c r="AI71">
        <v>38.19</v>
      </c>
      <c r="AJ71">
        <v>81.22</v>
      </c>
      <c r="AK71">
        <v>0</v>
      </c>
      <c r="AL71">
        <v>14.5</v>
      </c>
      <c r="AM71">
        <v>32.229999999999997</v>
      </c>
      <c r="AN71">
        <v>22.21</v>
      </c>
      <c r="AO71">
        <v>3.87</v>
      </c>
      <c r="AP71">
        <v>0</v>
      </c>
      <c r="AQ71">
        <v>116.03</v>
      </c>
      <c r="AR71">
        <v>0.86</v>
      </c>
      <c r="AS71">
        <v>0.36</v>
      </c>
      <c r="AT71">
        <v>0.46</v>
      </c>
      <c r="AU71">
        <v>0.84</v>
      </c>
      <c r="AV71">
        <v>0.87</v>
      </c>
      <c r="AW71">
        <v>0.92</v>
      </c>
      <c r="AX71">
        <v>0.87</v>
      </c>
      <c r="AY71">
        <v>0.55000000000000004</v>
      </c>
      <c r="AZ71">
        <v>0.55000000000000004</v>
      </c>
      <c r="BA71">
        <v>1.35</v>
      </c>
      <c r="BB71">
        <v>0.39</v>
      </c>
      <c r="BC71">
        <v>0.97</v>
      </c>
      <c r="BD71">
        <v>0.39</v>
      </c>
      <c r="BE71">
        <v>0.39</v>
      </c>
      <c r="BF71">
        <v>0.39</v>
      </c>
      <c r="BG71">
        <v>0.77</v>
      </c>
      <c r="BH71">
        <v>0.48</v>
      </c>
      <c r="BI71">
        <v>2.9</v>
      </c>
      <c r="BJ71">
        <v>0.68</v>
      </c>
      <c r="BK71">
        <v>0.57999999999999996</v>
      </c>
      <c r="BL71">
        <v>0.39</v>
      </c>
      <c r="BM71">
        <v>100.05</v>
      </c>
      <c r="BN71">
        <v>0</v>
      </c>
      <c r="BO71">
        <v>23.8</v>
      </c>
      <c r="BP71">
        <v>10.199999999999999</v>
      </c>
    </row>
    <row r="72" spans="7:68">
      <c r="G72" t="s">
        <v>114</v>
      </c>
      <c r="H72" s="115">
        <v>399.46999999999997</v>
      </c>
      <c r="I72" s="88">
        <v>140.29999999999998</v>
      </c>
      <c r="J72" s="88">
        <v>12.110000000000001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11.56</v>
      </c>
      <c r="X72">
        <v>17.399999999999999</v>
      </c>
      <c r="Y72">
        <v>4.97</v>
      </c>
      <c r="Z72">
        <v>26.62</v>
      </c>
      <c r="AA72">
        <v>0.97</v>
      </c>
      <c r="AB72">
        <v>42.94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19.34</v>
      </c>
      <c r="AI72">
        <v>38.19</v>
      </c>
      <c r="AJ72">
        <v>81.22</v>
      </c>
      <c r="AK72">
        <v>0</v>
      </c>
      <c r="AL72">
        <v>14.5</v>
      </c>
      <c r="AM72">
        <v>32.229999999999997</v>
      </c>
      <c r="AN72">
        <v>22.21</v>
      </c>
      <c r="AO72">
        <v>3.87</v>
      </c>
      <c r="AP72">
        <v>0</v>
      </c>
      <c r="AQ72">
        <v>116.03</v>
      </c>
      <c r="AR72">
        <v>0.86</v>
      </c>
      <c r="AS72">
        <v>0.36</v>
      </c>
      <c r="AT72">
        <v>0.46</v>
      </c>
      <c r="AU72">
        <v>0.84</v>
      </c>
      <c r="AV72">
        <v>0.87</v>
      </c>
      <c r="AW72">
        <v>0.92</v>
      </c>
      <c r="AX72">
        <v>0.87</v>
      </c>
      <c r="AY72">
        <v>0.55000000000000004</v>
      </c>
      <c r="AZ72">
        <v>0.55000000000000004</v>
      </c>
      <c r="BA72">
        <v>1.35</v>
      </c>
      <c r="BB72">
        <v>0.39</v>
      </c>
      <c r="BC72">
        <v>0.97</v>
      </c>
      <c r="BD72">
        <v>0.39</v>
      </c>
      <c r="BE72">
        <v>0.39</v>
      </c>
      <c r="BF72">
        <v>0.39</v>
      </c>
      <c r="BG72">
        <v>0.77</v>
      </c>
      <c r="BH72">
        <v>0.48</v>
      </c>
      <c r="BI72">
        <v>2.9</v>
      </c>
      <c r="BJ72">
        <v>0.68</v>
      </c>
      <c r="BK72">
        <v>0.57999999999999996</v>
      </c>
      <c r="BL72">
        <v>0.39</v>
      </c>
      <c r="BM72">
        <v>100.05</v>
      </c>
      <c r="BN72">
        <v>0</v>
      </c>
      <c r="BO72">
        <v>19.600000000000001</v>
      </c>
      <c r="BP72">
        <v>8.4</v>
      </c>
    </row>
    <row r="73" spans="7:68">
      <c r="G73" t="s">
        <v>115</v>
      </c>
      <c r="H73" s="115">
        <v>395.96999999999997</v>
      </c>
      <c r="I73" s="88">
        <v>138.79999999999998</v>
      </c>
      <c r="J73" s="88">
        <v>12.110000000000001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11.56</v>
      </c>
      <c r="X73">
        <v>17.399999999999999</v>
      </c>
      <c r="Y73">
        <v>4.97</v>
      </c>
      <c r="Z73">
        <v>26.62</v>
      </c>
      <c r="AA73">
        <v>0.97</v>
      </c>
      <c r="AB73">
        <v>42.94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19.34</v>
      </c>
      <c r="AI73">
        <v>38.19</v>
      </c>
      <c r="AJ73">
        <v>81.22</v>
      </c>
      <c r="AK73">
        <v>0</v>
      </c>
      <c r="AL73">
        <v>14.5</v>
      </c>
      <c r="AM73">
        <v>32.229999999999997</v>
      </c>
      <c r="AN73">
        <v>22.21</v>
      </c>
      <c r="AO73">
        <v>3.87</v>
      </c>
      <c r="AP73">
        <v>0</v>
      </c>
      <c r="AQ73">
        <v>116.03</v>
      </c>
      <c r="AR73">
        <v>0.86</v>
      </c>
      <c r="AS73">
        <v>0.36</v>
      </c>
      <c r="AT73">
        <v>0.46</v>
      </c>
      <c r="AU73">
        <v>0.84</v>
      </c>
      <c r="AV73">
        <v>0.87</v>
      </c>
      <c r="AW73">
        <v>0.92</v>
      </c>
      <c r="AX73">
        <v>0.87</v>
      </c>
      <c r="AY73">
        <v>0.55000000000000004</v>
      </c>
      <c r="AZ73">
        <v>0.55000000000000004</v>
      </c>
      <c r="BA73">
        <v>1.35</v>
      </c>
      <c r="BB73">
        <v>0.39</v>
      </c>
      <c r="BC73">
        <v>0.97</v>
      </c>
      <c r="BD73">
        <v>0.39</v>
      </c>
      <c r="BE73">
        <v>0.39</v>
      </c>
      <c r="BF73">
        <v>0.39</v>
      </c>
      <c r="BG73">
        <v>0.77</v>
      </c>
      <c r="BH73">
        <v>0.48</v>
      </c>
      <c r="BI73">
        <v>2.9</v>
      </c>
      <c r="BJ73">
        <v>0.68</v>
      </c>
      <c r="BK73">
        <v>0.57999999999999996</v>
      </c>
      <c r="BL73">
        <v>0.39</v>
      </c>
      <c r="BM73">
        <v>100.05</v>
      </c>
      <c r="BN73">
        <v>0</v>
      </c>
      <c r="BO73">
        <v>16.100000000000001</v>
      </c>
      <c r="BP73">
        <v>6.9</v>
      </c>
    </row>
    <row r="74" spans="7:68">
      <c r="G74" t="s">
        <v>116</v>
      </c>
      <c r="H74" s="115">
        <v>391.06999999999994</v>
      </c>
      <c r="I74" s="88">
        <v>136.69999999999999</v>
      </c>
      <c r="J74" s="88">
        <v>12.110000000000001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11.56</v>
      </c>
      <c r="X74">
        <v>17.399999999999999</v>
      </c>
      <c r="Y74">
        <v>4.97</v>
      </c>
      <c r="Z74">
        <v>26.62</v>
      </c>
      <c r="AA74">
        <v>0.97</v>
      </c>
      <c r="AB74">
        <v>42.94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19.34</v>
      </c>
      <c r="AI74">
        <v>38.19</v>
      </c>
      <c r="AJ74">
        <v>81.22</v>
      </c>
      <c r="AK74">
        <v>0</v>
      </c>
      <c r="AL74">
        <v>14.5</v>
      </c>
      <c r="AM74">
        <v>32.229999999999997</v>
      </c>
      <c r="AN74">
        <v>22.21</v>
      </c>
      <c r="AO74">
        <v>3.87</v>
      </c>
      <c r="AP74">
        <v>0</v>
      </c>
      <c r="AQ74">
        <v>116.03</v>
      </c>
      <c r="AR74">
        <v>0.86</v>
      </c>
      <c r="AS74">
        <v>0.36</v>
      </c>
      <c r="AT74">
        <v>0.46</v>
      </c>
      <c r="AU74">
        <v>0.84</v>
      </c>
      <c r="AV74">
        <v>0.87</v>
      </c>
      <c r="AW74">
        <v>0.92</v>
      </c>
      <c r="AX74">
        <v>0.87</v>
      </c>
      <c r="AY74">
        <v>0.55000000000000004</v>
      </c>
      <c r="AZ74">
        <v>0.55000000000000004</v>
      </c>
      <c r="BA74">
        <v>1.35</v>
      </c>
      <c r="BB74">
        <v>0.39</v>
      </c>
      <c r="BC74">
        <v>0.97</v>
      </c>
      <c r="BD74">
        <v>0.39</v>
      </c>
      <c r="BE74">
        <v>0.39</v>
      </c>
      <c r="BF74">
        <v>0.39</v>
      </c>
      <c r="BG74">
        <v>0.77</v>
      </c>
      <c r="BH74">
        <v>0.48</v>
      </c>
      <c r="BI74">
        <v>2.9</v>
      </c>
      <c r="BJ74">
        <v>0.68</v>
      </c>
      <c r="BK74">
        <v>0.57999999999999996</v>
      </c>
      <c r="BL74">
        <v>0.39</v>
      </c>
      <c r="BM74">
        <v>100.05</v>
      </c>
      <c r="BN74">
        <v>0</v>
      </c>
      <c r="BO74">
        <v>11.2</v>
      </c>
      <c r="BP74">
        <v>4.8</v>
      </c>
    </row>
    <row r="75" spans="7:68">
      <c r="G75" t="s">
        <v>117</v>
      </c>
      <c r="H75" s="115">
        <v>386.86999999999995</v>
      </c>
      <c r="I75" s="88">
        <v>134.89999999999998</v>
      </c>
      <c r="J75" s="88">
        <v>12.110000000000001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11.56</v>
      </c>
      <c r="X75">
        <v>17.399999999999999</v>
      </c>
      <c r="Y75">
        <v>4.97</v>
      </c>
      <c r="Z75">
        <v>26.62</v>
      </c>
      <c r="AA75">
        <v>0.97</v>
      </c>
      <c r="AB75">
        <v>42.94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38.19</v>
      </c>
      <c r="AJ75">
        <v>81.22</v>
      </c>
      <c r="AK75">
        <v>0</v>
      </c>
      <c r="AL75">
        <v>14.5</v>
      </c>
      <c r="AM75">
        <v>32.229999999999997</v>
      </c>
      <c r="AN75">
        <v>22.21</v>
      </c>
      <c r="AO75">
        <v>3.87</v>
      </c>
      <c r="AP75">
        <v>0</v>
      </c>
      <c r="AQ75">
        <v>116.03</v>
      </c>
      <c r="AR75">
        <v>0.86</v>
      </c>
      <c r="AS75">
        <v>0.36</v>
      </c>
      <c r="AT75">
        <v>0.46</v>
      </c>
      <c r="AU75">
        <v>0.84</v>
      </c>
      <c r="AV75">
        <v>0.87</v>
      </c>
      <c r="AW75">
        <v>0.92</v>
      </c>
      <c r="AX75">
        <v>0.87</v>
      </c>
      <c r="AY75">
        <v>0.55000000000000004</v>
      </c>
      <c r="AZ75">
        <v>0.55000000000000004</v>
      </c>
      <c r="BA75">
        <v>1.35</v>
      </c>
      <c r="BB75">
        <v>0.39</v>
      </c>
      <c r="BC75">
        <v>0.97</v>
      </c>
      <c r="BD75">
        <v>0.39</v>
      </c>
      <c r="BE75">
        <v>0.39</v>
      </c>
      <c r="BF75">
        <v>0.39</v>
      </c>
      <c r="BG75">
        <v>0.77</v>
      </c>
      <c r="BH75">
        <v>0.48</v>
      </c>
      <c r="BI75">
        <v>2.9</v>
      </c>
      <c r="BJ75">
        <v>0.68</v>
      </c>
      <c r="BK75">
        <v>0.57999999999999996</v>
      </c>
      <c r="BL75">
        <v>0.39</v>
      </c>
      <c r="BM75">
        <v>100.05</v>
      </c>
      <c r="BN75">
        <v>0</v>
      </c>
      <c r="BO75">
        <v>7</v>
      </c>
      <c r="BP75">
        <v>3</v>
      </c>
    </row>
    <row r="76" spans="7:68">
      <c r="G76" t="s">
        <v>118</v>
      </c>
      <c r="H76" s="115">
        <v>384.06999999999994</v>
      </c>
      <c r="I76" s="88">
        <v>133.69999999999999</v>
      </c>
      <c r="J76" s="88">
        <v>12.110000000000001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11.56</v>
      </c>
      <c r="X76">
        <v>17.399999999999999</v>
      </c>
      <c r="Y76">
        <v>4.97</v>
      </c>
      <c r="Z76">
        <v>26.62</v>
      </c>
      <c r="AA76">
        <v>0.97</v>
      </c>
      <c r="AB76">
        <v>42.94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38.19</v>
      </c>
      <c r="AJ76">
        <v>81.22</v>
      </c>
      <c r="AK76">
        <v>0</v>
      </c>
      <c r="AL76">
        <v>14.5</v>
      </c>
      <c r="AM76">
        <v>32.229999999999997</v>
      </c>
      <c r="AN76">
        <v>22.21</v>
      </c>
      <c r="AO76">
        <v>3.87</v>
      </c>
      <c r="AP76">
        <v>0</v>
      </c>
      <c r="AQ76">
        <v>116.03</v>
      </c>
      <c r="AR76">
        <v>0.86</v>
      </c>
      <c r="AS76">
        <v>0.36</v>
      </c>
      <c r="AT76">
        <v>0.46</v>
      </c>
      <c r="AU76">
        <v>0.84</v>
      </c>
      <c r="AV76">
        <v>0.87</v>
      </c>
      <c r="AW76">
        <v>0.92</v>
      </c>
      <c r="AX76">
        <v>0.87</v>
      </c>
      <c r="AY76">
        <v>0.55000000000000004</v>
      </c>
      <c r="AZ76">
        <v>0.55000000000000004</v>
      </c>
      <c r="BA76">
        <v>1.35</v>
      </c>
      <c r="BB76">
        <v>0.39</v>
      </c>
      <c r="BC76">
        <v>0.97</v>
      </c>
      <c r="BD76">
        <v>0.39</v>
      </c>
      <c r="BE76">
        <v>0.39</v>
      </c>
      <c r="BF76">
        <v>0.39</v>
      </c>
      <c r="BG76">
        <v>0.77</v>
      </c>
      <c r="BH76">
        <v>0.48</v>
      </c>
      <c r="BI76">
        <v>2.9</v>
      </c>
      <c r="BJ76">
        <v>0.68</v>
      </c>
      <c r="BK76">
        <v>0.57999999999999996</v>
      </c>
      <c r="BL76">
        <v>0.39</v>
      </c>
      <c r="BM76">
        <v>100.05</v>
      </c>
      <c r="BN76">
        <v>0</v>
      </c>
      <c r="BO76">
        <v>4.2</v>
      </c>
      <c r="BP76">
        <v>1.8</v>
      </c>
    </row>
    <row r="77" spans="7:68">
      <c r="G77" t="s">
        <v>119</v>
      </c>
      <c r="H77" s="115">
        <v>381.26999999999992</v>
      </c>
      <c r="I77" s="88">
        <v>132.49999999999997</v>
      </c>
      <c r="J77" s="88">
        <v>12.110000000000001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11.56</v>
      </c>
      <c r="X77">
        <v>17.399999999999999</v>
      </c>
      <c r="Y77">
        <v>4.97</v>
      </c>
      <c r="Z77">
        <v>26.62</v>
      </c>
      <c r="AA77">
        <v>0.97</v>
      </c>
      <c r="AB77">
        <v>42.94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38.19</v>
      </c>
      <c r="AJ77">
        <v>81.22</v>
      </c>
      <c r="AK77">
        <v>0</v>
      </c>
      <c r="AL77">
        <v>14.5</v>
      </c>
      <c r="AM77">
        <v>32.229999999999997</v>
      </c>
      <c r="AN77">
        <v>22.21</v>
      </c>
      <c r="AO77">
        <v>3.87</v>
      </c>
      <c r="AP77">
        <v>0</v>
      </c>
      <c r="AQ77">
        <v>116.03</v>
      </c>
      <c r="AR77">
        <v>0.86</v>
      </c>
      <c r="AS77">
        <v>0.36</v>
      </c>
      <c r="AT77">
        <v>0.46</v>
      </c>
      <c r="AU77">
        <v>0.84</v>
      </c>
      <c r="AV77">
        <v>0.87</v>
      </c>
      <c r="AW77">
        <v>0.92</v>
      </c>
      <c r="AX77">
        <v>0.87</v>
      </c>
      <c r="AY77">
        <v>0.55000000000000004</v>
      </c>
      <c r="AZ77">
        <v>0.55000000000000004</v>
      </c>
      <c r="BA77">
        <v>1.35</v>
      </c>
      <c r="BB77">
        <v>0.39</v>
      </c>
      <c r="BC77">
        <v>0.97</v>
      </c>
      <c r="BD77">
        <v>0.39</v>
      </c>
      <c r="BE77">
        <v>0.39</v>
      </c>
      <c r="BF77">
        <v>0.39</v>
      </c>
      <c r="BG77">
        <v>0.77</v>
      </c>
      <c r="BH77">
        <v>0.48</v>
      </c>
      <c r="BI77">
        <v>2.9</v>
      </c>
      <c r="BJ77">
        <v>0.68</v>
      </c>
      <c r="BK77">
        <v>0.57999999999999996</v>
      </c>
      <c r="BL77">
        <v>0.39</v>
      </c>
      <c r="BM77">
        <v>100.05</v>
      </c>
      <c r="BN77">
        <v>0</v>
      </c>
      <c r="BO77">
        <v>1.4</v>
      </c>
      <c r="BP77">
        <v>0.6</v>
      </c>
    </row>
    <row r="78" spans="7:68">
      <c r="G78" t="s">
        <v>120</v>
      </c>
      <c r="H78" s="115">
        <v>380.56999999999994</v>
      </c>
      <c r="I78" s="88">
        <v>132.19999999999999</v>
      </c>
      <c r="J78" s="88">
        <v>12.110000000000001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11.56</v>
      </c>
      <c r="X78">
        <v>17.399999999999999</v>
      </c>
      <c r="Y78">
        <v>4.97</v>
      </c>
      <c r="Z78">
        <v>26.62</v>
      </c>
      <c r="AA78">
        <v>0.97</v>
      </c>
      <c r="AB78">
        <v>42.94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38.19</v>
      </c>
      <c r="AJ78">
        <v>81.22</v>
      </c>
      <c r="AK78">
        <v>0</v>
      </c>
      <c r="AL78">
        <v>14.5</v>
      </c>
      <c r="AM78">
        <v>32.229999999999997</v>
      </c>
      <c r="AN78">
        <v>22.21</v>
      </c>
      <c r="AO78">
        <v>3.87</v>
      </c>
      <c r="AP78">
        <v>0</v>
      </c>
      <c r="AQ78">
        <v>116.03</v>
      </c>
      <c r="AR78">
        <v>0.86</v>
      </c>
      <c r="AS78">
        <v>0.36</v>
      </c>
      <c r="AT78">
        <v>0.46</v>
      </c>
      <c r="AU78">
        <v>0.84</v>
      </c>
      <c r="AV78">
        <v>0.87</v>
      </c>
      <c r="AW78">
        <v>0.92</v>
      </c>
      <c r="AX78">
        <v>0.87</v>
      </c>
      <c r="AY78">
        <v>0.55000000000000004</v>
      </c>
      <c r="AZ78">
        <v>0.55000000000000004</v>
      </c>
      <c r="BA78">
        <v>1.35</v>
      </c>
      <c r="BB78">
        <v>0.39</v>
      </c>
      <c r="BC78">
        <v>0.97</v>
      </c>
      <c r="BD78">
        <v>0.39</v>
      </c>
      <c r="BE78">
        <v>0.39</v>
      </c>
      <c r="BF78">
        <v>0.39</v>
      </c>
      <c r="BG78">
        <v>0.77</v>
      </c>
      <c r="BH78">
        <v>0.48</v>
      </c>
      <c r="BI78">
        <v>2.9</v>
      </c>
      <c r="BJ78">
        <v>0.68</v>
      </c>
      <c r="BK78">
        <v>0.57999999999999996</v>
      </c>
      <c r="BL78">
        <v>0.39</v>
      </c>
      <c r="BM78">
        <v>100.05</v>
      </c>
      <c r="BN78">
        <v>0</v>
      </c>
      <c r="BO78">
        <v>0.7</v>
      </c>
      <c r="BP78">
        <v>0.3</v>
      </c>
    </row>
    <row r="79" spans="7:68">
      <c r="G79" t="s">
        <v>121</v>
      </c>
      <c r="H79" s="115">
        <v>379.86999999999995</v>
      </c>
      <c r="I79" s="88">
        <v>131.89999999999998</v>
      </c>
      <c r="J79" s="88">
        <v>12.110000000000001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11.56</v>
      </c>
      <c r="X79">
        <v>17.399999999999999</v>
      </c>
      <c r="Y79">
        <v>4.97</v>
      </c>
      <c r="Z79">
        <v>26.62</v>
      </c>
      <c r="AA79">
        <v>0.97</v>
      </c>
      <c r="AB79">
        <v>42.94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38.19</v>
      </c>
      <c r="AJ79">
        <v>81.22</v>
      </c>
      <c r="AK79">
        <v>0</v>
      </c>
      <c r="AL79">
        <v>14.5</v>
      </c>
      <c r="AM79">
        <v>32.229999999999997</v>
      </c>
      <c r="AN79">
        <v>22.21</v>
      </c>
      <c r="AO79">
        <v>3.87</v>
      </c>
      <c r="AP79">
        <v>0</v>
      </c>
      <c r="AQ79">
        <v>116.03</v>
      </c>
      <c r="AR79">
        <v>0.86</v>
      </c>
      <c r="AS79">
        <v>0.36</v>
      </c>
      <c r="AT79">
        <v>0.47</v>
      </c>
      <c r="AU79">
        <v>0.84</v>
      </c>
      <c r="AV79">
        <v>0.87</v>
      </c>
      <c r="AW79">
        <v>0.94</v>
      </c>
      <c r="AX79">
        <v>0.84</v>
      </c>
      <c r="AY79">
        <v>0.55000000000000004</v>
      </c>
      <c r="AZ79">
        <v>0.55000000000000004</v>
      </c>
      <c r="BA79">
        <v>1.35</v>
      </c>
      <c r="BB79">
        <v>0.39</v>
      </c>
      <c r="BC79">
        <v>0.97</v>
      </c>
      <c r="BD79">
        <v>0.39</v>
      </c>
      <c r="BE79">
        <v>0.39</v>
      </c>
      <c r="BF79">
        <v>0.39</v>
      </c>
      <c r="BG79">
        <v>0.77</v>
      </c>
      <c r="BH79">
        <v>0.48</v>
      </c>
      <c r="BI79">
        <v>2.9</v>
      </c>
      <c r="BJ79">
        <v>0.68</v>
      </c>
      <c r="BK79">
        <v>0.57999999999999996</v>
      </c>
      <c r="BL79">
        <v>0.39</v>
      </c>
      <c r="BM79">
        <v>100.05</v>
      </c>
      <c r="BN79">
        <v>0</v>
      </c>
      <c r="BO79">
        <v>0</v>
      </c>
      <c r="BP79">
        <v>0</v>
      </c>
    </row>
    <row r="80" spans="7:68">
      <c r="G80" t="s">
        <v>122</v>
      </c>
      <c r="H80" s="115">
        <v>379.86999999999995</v>
      </c>
      <c r="I80" s="88">
        <v>131.89999999999998</v>
      </c>
      <c r="J80" s="88">
        <v>12.110000000000001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11.56</v>
      </c>
      <c r="X80">
        <v>17.399999999999999</v>
      </c>
      <c r="Y80">
        <v>4.97</v>
      </c>
      <c r="Z80">
        <v>26.62</v>
      </c>
      <c r="AA80">
        <v>0.97</v>
      </c>
      <c r="AB80">
        <v>42.94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38.19</v>
      </c>
      <c r="AJ80">
        <v>81.22</v>
      </c>
      <c r="AK80">
        <v>0</v>
      </c>
      <c r="AL80">
        <v>14.5</v>
      </c>
      <c r="AM80">
        <v>32.229999999999997</v>
      </c>
      <c r="AN80">
        <v>22.21</v>
      </c>
      <c r="AO80">
        <v>3.87</v>
      </c>
      <c r="AP80">
        <v>0</v>
      </c>
      <c r="AQ80">
        <v>116.03</v>
      </c>
      <c r="AR80">
        <v>0.86</v>
      </c>
      <c r="AS80">
        <v>0.36</v>
      </c>
      <c r="AT80">
        <v>0.47</v>
      </c>
      <c r="AU80">
        <v>0.84</v>
      </c>
      <c r="AV80">
        <v>0.87</v>
      </c>
      <c r="AW80">
        <v>0.94</v>
      </c>
      <c r="AX80">
        <v>0.84</v>
      </c>
      <c r="AY80">
        <v>0.55000000000000004</v>
      </c>
      <c r="AZ80">
        <v>0.55000000000000004</v>
      </c>
      <c r="BA80">
        <v>1.35</v>
      </c>
      <c r="BB80">
        <v>0.39</v>
      </c>
      <c r="BC80">
        <v>0.97</v>
      </c>
      <c r="BD80">
        <v>0.39</v>
      </c>
      <c r="BE80">
        <v>0.39</v>
      </c>
      <c r="BF80">
        <v>0.39</v>
      </c>
      <c r="BG80">
        <v>0.77</v>
      </c>
      <c r="BH80">
        <v>0.48</v>
      </c>
      <c r="BI80">
        <v>2.9</v>
      </c>
      <c r="BJ80">
        <v>0.68</v>
      </c>
      <c r="BK80">
        <v>0.57999999999999996</v>
      </c>
      <c r="BL80">
        <v>0.39</v>
      </c>
      <c r="BM80">
        <v>100.05</v>
      </c>
      <c r="BN80">
        <v>0</v>
      </c>
      <c r="BO80">
        <v>0</v>
      </c>
      <c r="BP80">
        <v>0</v>
      </c>
    </row>
    <row r="81" spans="7:68">
      <c r="G81" t="s">
        <v>123</v>
      </c>
      <c r="H81" s="115">
        <v>379.86999999999995</v>
      </c>
      <c r="I81" s="88">
        <v>131.89999999999998</v>
      </c>
      <c r="J81" s="88">
        <v>12.110000000000001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11.56</v>
      </c>
      <c r="X81">
        <v>17.399999999999999</v>
      </c>
      <c r="Y81">
        <v>4.97</v>
      </c>
      <c r="Z81">
        <v>26.62</v>
      </c>
      <c r="AA81">
        <v>0.97</v>
      </c>
      <c r="AB81">
        <v>42.94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38.19</v>
      </c>
      <c r="AJ81">
        <v>81.22</v>
      </c>
      <c r="AK81">
        <v>0</v>
      </c>
      <c r="AL81">
        <v>14.5</v>
      </c>
      <c r="AM81">
        <v>32.229999999999997</v>
      </c>
      <c r="AN81">
        <v>22.21</v>
      </c>
      <c r="AO81">
        <v>3.87</v>
      </c>
      <c r="AP81">
        <v>0</v>
      </c>
      <c r="AQ81">
        <v>116.03</v>
      </c>
      <c r="AR81">
        <v>0.86</v>
      </c>
      <c r="AS81">
        <v>0.36</v>
      </c>
      <c r="AT81">
        <v>0.47</v>
      </c>
      <c r="AU81">
        <v>0.84</v>
      </c>
      <c r="AV81">
        <v>0.87</v>
      </c>
      <c r="AW81">
        <v>0.94</v>
      </c>
      <c r="AX81">
        <v>0.84</v>
      </c>
      <c r="AY81">
        <v>0.55000000000000004</v>
      </c>
      <c r="AZ81">
        <v>0.55000000000000004</v>
      </c>
      <c r="BA81">
        <v>1.35</v>
      </c>
      <c r="BB81">
        <v>0.39</v>
      </c>
      <c r="BC81">
        <v>0.97</v>
      </c>
      <c r="BD81">
        <v>0.39</v>
      </c>
      <c r="BE81">
        <v>0.39</v>
      </c>
      <c r="BF81">
        <v>0.39</v>
      </c>
      <c r="BG81">
        <v>0.77</v>
      </c>
      <c r="BH81">
        <v>0.48</v>
      </c>
      <c r="BI81">
        <v>2.9</v>
      </c>
      <c r="BJ81">
        <v>0.68</v>
      </c>
      <c r="BK81">
        <v>0.57999999999999996</v>
      </c>
      <c r="BL81">
        <v>0.39</v>
      </c>
      <c r="BM81">
        <v>100.05</v>
      </c>
      <c r="BN81">
        <v>0</v>
      </c>
      <c r="BO81">
        <v>0</v>
      </c>
      <c r="BP81">
        <v>0</v>
      </c>
    </row>
    <row r="82" spans="7:68">
      <c r="G82" t="s">
        <v>124</v>
      </c>
      <c r="H82" s="115">
        <v>379.86999999999995</v>
      </c>
      <c r="I82" s="88">
        <v>131.89999999999998</v>
      </c>
      <c r="J82" s="88">
        <v>12.110000000000001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11.56</v>
      </c>
      <c r="X82">
        <v>17.399999999999999</v>
      </c>
      <c r="Y82">
        <v>4.97</v>
      </c>
      <c r="Z82">
        <v>26.62</v>
      </c>
      <c r="AA82">
        <v>0.97</v>
      </c>
      <c r="AB82">
        <v>42.94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38.19</v>
      </c>
      <c r="AJ82">
        <v>81.22</v>
      </c>
      <c r="AK82">
        <v>0</v>
      </c>
      <c r="AL82">
        <v>14.5</v>
      </c>
      <c r="AM82">
        <v>32.229999999999997</v>
      </c>
      <c r="AN82">
        <v>22.21</v>
      </c>
      <c r="AO82">
        <v>3.87</v>
      </c>
      <c r="AP82">
        <v>0</v>
      </c>
      <c r="AQ82">
        <v>116.03</v>
      </c>
      <c r="AR82">
        <v>0.86</v>
      </c>
      <c r="AS82">
        <v>0.36</v>
      </c>
      <c r="AT82">
        <v>0.47</v>
      </c>
      <c r="AU82">
        <v>0.84</v>
      </c>
      <c r="AV82">
        <v>0.87</v>
      </c>
      <c r="AW82">
        <v>0.94</v>
      </c>
      <c r="AX82">
        <v>0.84</v>
      </c>
      <c r="AY82">
        <v>0.55000000000000004</v>
      </c>
      <c r="AZ82">
        <v>0.55000000000000004</v>
      </c>
      <c r="BA82">
        <v>1.35</v>
      </c>
      <c r="BB82">
        <v>0.39</v>
      </c>
      <c r="BC82">
        <v>0.97</v>
      </c>
      <c r="BD82">
        <v>0.39</v>
      </c>
      <c r="BE82">
        <v>0.39</v>
      </c>
      <c r="BF82">
        <v>0.39</v>
      </c>
      <c r="BG82">
        <v>0.77</v>
      </c>
      <c r="BH82">
        <v>0.48</v>
      </c>
      <c r="BI82">
        <v>2.9</v>
      </c>
      <c r="BJ82">
        <v>0.68</v>
      </c>
      <c r="BK82">
        <v>0.57999999999999996</v>
      </c>
      <c r="BL82">
        <v>0.39</v>
      </c>
      <c r="BM82">
        <v>100.05</v>
      </c>
      <c r="BN82">
        <v>0</v>
      </c>
      <c r="BO82">
        <v>0</v>
      </c>
      <c r="BP82">
        <v>0</v>
      </c>
    </row>
    <row r="83" spans="7:68">
      <c r="G83" t="s">
        <v>125</v>
      </c>
      <c r="H83" s="115">
        <v>279.78999999999996</v>
      </c>
      <c r="I83" s="88">
        <v>131.91999999999996</v>
      </c>
      <c r="J83" s="88">
        <v>11.940000000000001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11.38</v>
      </c>
      <c r="X83">
        <v>17.399999999999999</v>
      </c>
      <c r="Y83">
        <v>4.97</v>
      </c>
      <c r="Z83">
        <v>26.62</v>
      </c>
      <c r="AA83">
        <v>0.97</v>
      </c>
      <c r="AB83">
        <v>42.94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38.19</v>
      </c>
      <c r="AJ83">
        <v>81.22</v>
      </c>
      <c r="AK83">
        <v>0</v>
      </c>
      <c r="AL83">
        <v>14.5</v>
      </c>
      <c r="AM83">
        <v>32.229999999999997</v>
      </c>
      <c r="AN83">
        <v>22.21</v>
      </c>
      <c r="AO83">
        <v>3.87</v>
      </c>
      <c r="AP83">
        <v>0</v>
      </c>
      <c r="AQ83">
        <v>116.03</v>
      </c>
      <c r="AR83">
        <v>0.8</v>
      </c>
      <c r="AS83">
        <v>0.37</v>
      </c>
      <c r="AT83">
        <v>0.47</v>
      </c>
      <c r="AU83">
        <v>0.85</v>
      </c>
      <c r="AV83">
        <v>0.89</v>
      </c>
      <c r="AW83">
        <v>0.94</v>
      </c>
      <c r="AX83">
        <v>0.84</v>
      </c>
      <c r="AY83">
        <v>0.56000000000000005</v>
      </c>
      <c r="AZ83">
        <v>0.56000000000000005</v>
      </c>
      <c r="BA83">
        <v>1.35</v>
      </c>
      <c r="BB83">
        <v>0.39</v>
      </c>
      <c r="BC83">
        <v>0.97</v>
      </c>
      <c r="BD83">
        <v>0.39</v>
      </c>
      <c r="BE83">
        <v>0.39</v>
      </c>
      <c r="BF83">
        <v>0.39</v>
      </c>
      <c r="BG83">
        <v>0.77</v>
      </c>
      <c r="BH83">
        <v>0.48</v>
      </c>
      <c r="BI83">
        <v>2.9</v>
      </c>
      <c r="BJ83">
        <v>0.68</v>
      </c>
      <c r="BK83">
        <v>0.57999999999999996</v>
      </c>
      <c r="BL83">
        <v>0.39</v>
      </c>
      <c r="BM83">
        <v>0</v>
      </c>
      <c r="BN83">
        <v>0</v>
      </c>
      <c r="BO83">
        <v>0</v>
      </c>
      <c r="BP83">
        <v>0</v>
      </c>
    </row>
    <row r="84" spans="7:68">
      <c r="G84" t="s">
        <v>126</v>
      </c>
      <c r="H84" s="115">
        <v>279.78999999999996</v>
      </c>
      <c r="I84" s="88">
        <v>131.91999999999996</v>
      </c>
      <c r="J84" s="88">
        <v>11.940000000000001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11.38</v>
      </c>
      <c r="X84">
        <v>17.399999999999999</v>
      </c>
      <c r="Y84">
        <v>4.97</v>
      </c>
      <c r="Z84">
        <v>26.62</v>
      </c>
      <c r="AA84">
        <v>0.97</v>
      </c>
      <c r="AB84">
        <v>42.94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38.19</v>
      </c>
      <c r="AJ84">
        <v>81.22</v>
      </c>
      <c r="AK84">
        <v>0</v>
      </c>
      <c r="AL84">
        <v>14.5</v>
      </c>
      <c r="AM84">
        <v>32.229999999999997</v>
      </c>
      <c r="AN84">
        <v>22.21</v>
      </c>
      <c r="AO84">
        <v>3.87</v>
      </c>
      <c r="AP84">
        <v>0</v>
      </c>
      <c r="AQ84">
        <v>116.03</v>
      </c>
      <c r="AR84">
        <v>0.8</v>
      </c>
      <c r="AS84">
        <v>0.37</v>
      </c>
      <c r="AT84">
        <v>0.47</v>
      </c>
      <c r="AU84">
        <v>0.85</v>
      </c>
      <c r="AV84">
        <v>0.89</v>
      </c>
      <c r="AW84">
        <v>0.94</v>
      </c>
      <c r="AX84">
        <v>0.84</v>
      </c>
      <c r="AY84">
        <v>0.56000000000000005</v>
      </c>
      <c r="AZ84">
        <v>0.56000000000000005</v>
      </c>
      <c r="BA84">
        <v>1.35</v>
      </c>
      <c r="BB84">
        <v>0.39</v>
      </c>
      <c r="BC84">
        <v>0.97</v>
      </c>
      <c r="BD84">
        <v>0.39</v>
      </c>
      <c r="BE84">
        <v>0.39</v>
      </c>
      <c r="BF84">
        <v>0.39</v>
      </c>
      <c r="BG84">
        <v>0.77</v>
      </c>
      <c r="BH84">
        <v>0.48</v>
      </c>
      <c r="BI84">
        <v>2.9</v>
      </c>
      <c r="BJ84">
        <v>0.68</v>
      </c>
      <c r="BK84">
        <v>0.57999999999999996</v>
      </c>
      <c r="BL84">
        <v>0.39</v>
      </c>
      <c r="BM84">
        <v>0</v>
      </c>
      <c r="BN84">
        <v>0</v>
      </c>
      <c r="BO84">
        <v>0</v>
      </c>
      <c r="BP84">
        <v>0</v>
      </c>
    </row>
    <row r="85" spans="7:68">
      <c r="G85" t="s">
        <v>127</v>
      </c>
      <c r="H85" s="115">
        <v>279.78999999999996</v>
      </c>
      <c r="I85" s="88">
        <v>131.91999999999996</v>
      </c>
      <c r="J85" s="88">
        <v>11.940000000000001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11.38</v>
      </c>
      <c r="X85">
        <v>17.399999999999999</v>
      </c>
      <c r="Y85">
        <v>4.97</v>
      </c>
      <c r="Z85">
        <v>26.62</v>
      </c>
      <c r="AA85">
        <v>0.97</v>
      </c>
      <c r="AB85">
        <v>42.94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38.19</v>
      </c>
      <c r="AJ85">
        <v>81.22</v>
      </c>
      <c r="AK85">
        <v>0</v>
      </c>
      <c r="AL85">
        <v>14.5</v>
      </c>
      <c r="AM85">
        <v>32.229999999999997</v>
      </c>
      <c r="AN85">
        <v>22.21</v>
      </c>
      <c r="AO85">
        <v>3.87</v>
      </c>
      <c r="AP85">
        <v>0</v>
      </c>
      <c r="AQ85">
        <v>116.03</v>
      </c>
      <c r="AR85">
        <v>0.8</v>
      </c>
      <c r="AS85">
        <v>0.37</v>
      </c>
      <c r="AT85">
        <v>0.47</v>
      </c>
      <c r="AU85">
        <v>0.85</v>
      </c>
      <c r="AV85">
        <v>0.89</v>
      </c>
      <c r="AW85">
        <v>0.94</v>
      </c>
      <c r="AX85">
        <v>0.84</v>
      </c>
      <c r="AY85">
        <v>0.56000000000000005</v>
      </c>
      <c r="AZ85">
        <v>0.56000000000000005</v>
      </c>
      <c r="BA85">
        <v>1.35</v>
      </c>
      <c r="BB85">
        <v>0.39</v>
      </c>
      <c r="BC85">
        <v>0.97</v>
      </c>
      <c r="BD85">
        <v>0.39</v>
      </c>
      <c r="BE85">
        <v>0.39</v>
      </c>
      <c r="BF85">
        <v>0.39</v>
      </c>
      <c r="BG85">
        <v>0.77</v>
      </c>
      <c r="BH85">
        <v>0.48</v>
      </c>
      <c r="BI85">
        <v>2.9</v>
      </c>
      <c r="BJ85">
        <v>0.68</v>
      </c>
      <c r="BK85">
        <v>0.57999999999999996</v>
      </c>
      <c r="BL85">
        <v>0.39</v>
      </c>
      <c r="BM85">
        <v>0</v>
      </c>
      <c r="BN85">
        <v>0</v>
      </c>
      <c r="BO85">
        <v>0</v>
      </c>
      <c r="BP85">
        <v>0</v>
      </c>
    </row>
    <row r="86" spans="7:68">
      <c r="G86" t="s">
        <v>128</v>
      </c>
      <c r="H86" s="115">
        <v>279.78999999999996</v>
      </c>
      <c r="I86" s="88">
        <v>131.91999999999996</v>
      </c>
      <c r="J86" s="88">
        <v>11.940000000000001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11.38</v>
      </c>
      <c r="X86">
        <v>17.399999999999999</v>
      </c>
      <c r="Y86">
        <v>4.97</v>
      </c>
      <c r="Z86">
        <v>26.62</v>
      </c>
      <c r="AA86">
        <v>0.97</v>
      </c>
      <c r="AB86">
        <v>42.94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38.19</v>
      </c>
      <c r="AJ86">
        <v>81.22</v>
      </c>
      <c r="AK86">
        <v>0</v>
      </c>
      <c r="AL86">
        <v>14.5</v>
      </c>
      <c r="AM86">
        <v>32.229999999999997</v>
      </c>
      <c r="AN86">
        <v>22.21</v>
      </c>
      <c r="AO86">
        <v>3.87</v>
      </c>
      <c r="AP86">
        <v>0</v>
      </c>
      <c r="AQ86">
        <v>116.03</v>
      </c>
      <c r="AR86">
        <v>0.8</v>
      </c>
      <c r="AS86">
        <v>0.37</v>
      </c>
      <c r="AT86">
        <v>0.47</v>
      </c>
      <c r="AU86">
        <v>0.85</v>
      </c>
      <c r="AV86">
        <v>0.89</v>
      </c>
      <c r="AW86">
        <v>0.94</v>
      </c>
      <c r="AX86">
        <v>0.84</v>
      </c>
      <c r="AY86">
        <v>0.56000000000000005</v>
      </c>
      <c r="AZ86">
        <v>0.56000000000000005</v>
      </c>
      <c r="BA86">
        <v>1.35</v>
      </c>
      <c r="BB86">
        <v>0.39</v>
      </c>
      <c r="BC86">
        <v>0.97</v>
      </c>
      <c r="BD86">
        <v>0.39</v>
      </c>
      <c r="BE86">
        <v>0.39</v>
      </c>
      <c r="BF86">
        <v>0.39</v>
      </c>
      <c r="BG86">
        <v>0.77</v>
      </c>
      <c r="BH86">
        <v>0.48</v>
      </c>
      <c r="BI86">
        <v>2.9</v>
      </c>
      <c r="BJ86">
        <v>0.68</v>
      </c>
      <c r="BK86">
        <v>0.57999999999999996</v>
      </c>
      <c r="BL86">
        <v>0.39</v>
      </c>
      <c r="BM86">
        <v>0</v>
      </c>
      <c r="BN86">
        <v>0</v>
      </c>
      <c r="BO86">
        <v>0</v>
      </c>
      <c r="BP86">
        <v>0</v>
      </c>
    </row>
    <row r="87" spans="7:68">
      <c r="G87" t="s">
        <v>129</v>
      </c>
      <c r="H87" s="115">
        <v>279.78999999999996</v>
      </c>
      <c r="I87" s="88">
        <v>163.71999999999997</v>
      </c>
      <c r="J87" s="88">
        <v>11.76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11.2</v>
      </c>
      <c r="X87">
        <v>17.399999999999999</v>
      </c>
      <c r="Y87">
        <v>4.97</v>
      </c>
      <c r="Z87">
        <v>26.62</v>
      </c>
      <c r="AA87">
        <v>0.97</v>
      </c>
      <c r="AB87">
        <v>42.94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38.19</v>
      </c>
      <c r="AJ87">
        <v>81.22</v>
      </c>
      <c r="AK87">
        <v>14.5</v>
      </c>
      <c r="AL87">
        <v>14.5</v>
      </c>
      <c r="AM87">
        <v>49.53</v>
      </c>
      <c r="AN87">
        <v>22.21</v>
      </c>
      <c r="AO87">
        <v>3.87</v>
      </c>
      <c r="AP87">
        <v>0</v>
      </c>
      <c r="AQ87">
        <v>116.03</v>
      </c>
      <c r="AR87">
        <v>0.8</v>
      </c>
      <c r="AS87">
        <v>0.37</v>
      </c>
      <c r="AT87">
        <v>0.47</v>
      </c>
      <c r="AU87">
        <v>0.85</v>
      </c>
      <c r="AV87">
        <v>0.89</v>
      </c>
      <c r="AW87">
        <v>0.94</v>
      </c>
      <c r="AX87">
        <v>0.84</v>
      </c>
      <c r="AY87">
        <v>0.56000000000000005</v>
      </c>
      <c r="AZ87">
        <v>0.56000000000000005</v>
      </c>
      <c r="BA87">
        <v>1.35</v>
      </c>
      <c r="BB87">
        <v>0.39</v>
      </c>
      <c r="BC87">
        <v>0.97</v>
      </c>
      <c r="BD87">
        <v>0.39</v>
      </c>
      <c r="BE87">
        <v>0.39</v>
      </c>
      <c r="BF87">
        <v>0.39</v>
      </c>
      <c r="BG87">
        <v>0.77</v>
      </c>
      <c r="BH87">
        <v>0.48</v>
      </c>
      <c r="BI87">
        <v>2.9</v>
      </c>
      <c r="BJ87">
        <v>0.68</v>
      </c>
      <c r="BK87">
        <v>0.57999999999999996</v>
      </c>
      <c r="BL87">
        <v>0.39</v>
      </c>
      <c r="BM87">
        <v>0</v>
      </c>
      <c r="BN87">
        <v>0</v>
      </c>
      <c r="BO87">
        <v>0</v>
      </c>
      <c r="BP87">
        <v>0</v>
      </c>
    </row>
    <row r="88" spans="7:68">
      <c r="G88" t="s">
        <v>130</v>
      </c>
      <c r="H88" s="115">
        <v>279.78999999999996</v>
      </c>
      <c r="I88" s="88">
        <v>163.71999999999997</v>
      </c>
      <c r="J88" s="88">
        <v>11.76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11.2</v>
      </c>
      <c r="X88">
        <v>17.399999999999999</v>
      </c>
      <c r="Y88">
        <v>4.97</v>
      </c>
      <c r="Z88">
        <v>26.62</v>
      </c>
      <c r="AA88">
        <v>0.97</v>
      </c>
      <c r="AB88">
        <v>42.94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38.19</v>
      </c>
      <c r="AJ88">
        <v>81.22</v>
      </c>
      <c r="AK88">
        <v>14.5</v>
      </c>
      <c r="AL88">
        <v>14.5</v>
      </c>
      <c r="AM88">
        <v>49.53</v>
      </c>
      <c r="AN88">
        <v>22.21</v>
      </c>
      <c r="AO88">
        <v>3.87</v>
      </c>
      <c r="AP88">
        <v>0</v>
      </c>
      <c r="AQ88">
        <v>116.03</v>
      </c>
      <c r="AR88">
        <v>0.8</v>
      </c>
      <c r="AS88">
        <v>0.37</v>
      </c>
      <c r="AT88">
        <v>0.47</v>
      </c>
      <c r="AU88">
        <v>0.85</v>
      </c>
      <c r="AV88">
        <v>0.89</v>
      </c>
      <c r="AW88">
        <v>0.94</v>
      </c>
      <c r="AX88">
        <v>0.84</v>
      </c>
      <c r="AY88">
        <v>0.56000000000000005</v>
      </c>
      <c r="AZ88">
        <v>0.56000000000000005</v>
      </c>
      <c r="BA88">
        <v>1.35</v>
      </c>
      <c r="BB88">
        <v>0.39</v>
      </c>
      <c r="BC88">
        <v>0.97</v>
      </c>
      <c r="BD88">
        <v>0.39</v>
      </c>
      <c r="BE88">
        <v>0.39</v>
      </c>
      <c r="BF88">
        <v>0.39</v>
      </c>
      <c r="BG88">
        <v>0.77</v>
      </c>
      <c r="BH88">
        <v>0.48</v>
      </c>
      <c r="BI88">
        <v>2.9</v>
      </c>
      <c r="BJ88">
        <v>0.68</v>
      </c>
      <c r="BK88">
        <v>0.57999999999999996</v>
      </c>
      <c r="BL88">
        <v>0.39</v>
      </c>
      <c r="BM88">
        <v>0</v>
      </c>
      <c r="BN88">
        <v>0</v>
      </c>
      <c r="BO88">
        <v>0</v>
      </c>
      <c r="BP88">
        <v>0</v>
      </c>
    </row>
    <row r="89" spans="7:68">
      <c r="G89" t="s">
        <v>131</v>
      </c>
      <c r="H89" s="115">
        <v>279.78999999999996</v>
      </c>
      <c r="I89" s="88">
        <v>163.71999999999997</v>
      </c>
      <c r="J89" s="88">
        <v>11.76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11.2</v>
      </c>
      <c r="X89">
        <v>17.399999999999999</v>
      </c>
      <c r="Y89">
        <v>4.97</v>
      </c>
      <c r="Z89">
        <v>26.62</v>
      </c>
      <c r="AA89">
        <v>0.97</v>
      </c>
      <c r="AB89">
        <v>42.94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38.19</v>
      </c>
      <c r="AJ89">
        <v>81.22</v>
      </c>
      <c r="AK89">
        <v>14.5</v>
      </c>
      <c r="AL89">
        <v>14.5</v>
      </c>
      <c r="AM89">
        <v>49.53</v>
      </c>
      <c r="AN89">
        <v>22.21</v>
      </c>
      <c r="AO89">
        <v>3.87</v>
      </c>
      <c r="AP89">
        <v>0</v>
      </c>
      <c r="AQ89">
        <v>116.03</v>
      </c>
      <c r="AR89">
        <v>0.8</v>
      </c>
      <c r="AS89">
        <v>0.37</v>
      </c>
      <c r="AT89">
        <v>0.47</v>
      </c>
      <c r="AU89">
        <v>0.85</v>
      </c>
      <c r="AV89">
        <v>0.89</v>
      </c>
      <c r="AW89">
        <v>0.94</v>
      </c>
      <c r="AX89">
        <v>0.84</v>
      </c>
      <c r="AY89">
        <v>0.56000000000000005</v>
      </c>
      <c r="AZ89">
        <v>0.56000000000000005</v>
      </c>
      <c r="BA89">
        <v>1.35</v>
      </c>
      <c r="BB89">
        <v>0.39</v>
      </c>
      <c r="BC89">
        <v>0.97</v>
      </c>
      <c r="BD89">
        <v>0.39</v>
      </c>
      <c r="BE89">
        <v>0.39</v>
      </c>
      <c r="BF89">
        <v>0.39</v>
      </c>
      <c r="BG89">
        <v>0.77</v>
      </c>
      <c r="BH89">
        <v>0.48</v>
      </c>
      <c r="BI89">
        <v>2.9</v>
      </c>
      <c r="BJ89">
        <v>0.68</v>
      </c>
      <c r="BK89">
        <v>0.57999999999999996</v>
      </c>
      <c r="BL89">
        <v>0.39</v>
      </c>
      <c r="BM89">
        <v>0</v>
      </c>
      <c r="BN89">
        <v>0</v>
      </c>
      <c r="BO89">
        <v>0</v>
      </c>
      <c r="BP89">
        <v>0</v>
      </c>
    </row>
    <row r="90" spans="7:68">
      <c r="G90" t="s">
        <v>132</v>
      </c>
      <c r="H90" s="115">
        <v>279.78999999999996</v>
      </c>
      <c r="I90" s="88">
        <v>163.71999999999997</v>
      </c>
      <c r="J90" s="88">
        <v>11.76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11.2</v>
      </c>
      <c r="X90">
        <v>17.399999999999999</v>
      </c>
      <c r="Y90">
        <v>4.97</v>
      </c>
      <c r="Z90">
        <v>26.62</v>
      </c>
      <c r="AA90">
        <v>0.97</v>
      </c>
      <c r="AB90">
        <v>42.94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38.19</v>
      </c>
      <c r="AJ90">
        <v>81.22</v>
      </c>
      <c r="AK90">
        <v>14.5</v>
      </c>
      <c r="AL90">
        <v>14.5</v>
      </c>
      <c r="AM90">
        <v>49.53</v>
      </c>
      <c r="AN90">
        <v>22.21</v>
      </c>
      <c r="AO90">
        <v>3.87</v>
      </c>
      <c r="AP90">
        <v>0</v>
      </c>
      <c r="AQ90">
        <v>116.03</v>
      </c>
      <c r="AR90">
        <v>0.8</v>
      </c>
      <c r="AS90">
        <v>0.37</v>
      </c>
      <c r="AT90">
        <v>0.47</v>
      </c>
      <c r="AU90">
        <v>0.85</v>
      </c>
      <c r="AV90">
        <v>0.89</v>
      </c>
      <c r="AW90">
        <v>0.94</v>
      </c>
      <c r="AX90">
        <v>0.84</v>
      </c>
      <c r="AY90">
        <v>0.56000000000000005</v>
      </c>
      <c r="AZ90">
        <v>0.56000000000000005</v>
      </c>
      <c r="BA90">
        <v>1.35</v>
      </c>
      <c r="BB90">
        <v>0.39</v>
      </c>
      <c r="BC90">
        <v>0.97</v>
      </c>
      <c r="BD90">
        <v>0.39</v>
      </c>
      <c r="BE90">
        <v>0.39</v>
      </c>
      <c r="BF90">
        <v>0.39</v>
      </c>
      <c r="BG90">
        <v>0.77</v>
      </c>
      <c r="BH90">
        <v>0.48</v>
      </c>
      <c r="BI90">
        <v>2.9</v>
      </c>
      <c r="BJ90">
        <v>0.68</v>
      </c>
      <c r="BK90">
        <v>0.57999999999999996</v>
      </c>
      <c r="BL90">
        <v>0.39</v>
      </c>
      <c r="BM90">
        <v>0</v>
      </c>
      <c r="BN90">
        <v>0</v>
      </c>
      <c r="BO90">
        <v>0</v>
      </c>
      <c r="BP90">
        <v>0</v>
      </c>
    </row>
    <row r="91" spans="7:68">
      <c r="G91" t="s">
        <v>133</v>
      </c>
      <c r="H91" s="115">
        <v>495.89</v>
      </c>
      <c r="I91" s="88">
        <v>235.74999999999997</v>
      </c>
      <c r="J91" s="88">
        <v>11.57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11.01</v>
      </c>
      <c r="X91">
        <v>17.399999999999999</v>
      </c>
      <c r="Y91">
        <v>4.97</v>
      </c>
      <c r="Z91">
        <v>26.62</v>
      </c>
      <c r="AA91">
        <v>0.97</v>
      </c>
      <c r="AB91">
        <v>42.94</v>
      </c>
      <c r="AC91">
        <v>0</v>
      </c>
      <c r="AD91">
        <v>123.28</v>
      </c>
      <c r="AE91">
        <v>92.82</v>
      </c>
      <c r="AF91">
        <v>41.09</v>
      </c>
      <c r="AG91">
        <v>30.94</v>
      </c>
      <c r="AH91">
        <v>0</v>
      </c>
      <c r="AI91">
        <v>38.19</v>
      </c>
      <c r="AJ91">
        <v>81.22</v>
      </c>
      <c r="AK91">
        <v>14.5</v>
      </c>
      <c r="AL91">
        <v>14.5</v>
      </c>
      <c r="AM91">
        <v>49.53</v>
      </c>
      <c r="AN91">
        <v>22.21</v>
      </c>
      <c r="AO91">
        <v>3.87</v>
      </c>
      <c r="AP91">
        <v>0</v>
      </c>
      <c r="AQ91">
        <v>116.03</v>
      </c>
      <c r="AR91">
        <v>0.8</v>
      </c>
      <c r="AS91">
        <v>0.37</v>
      </c>
      <c r="AT91">
        <v>0.47</v>
      </c>
      <c r="AU91">
        <v>0.85</v>
      </c>
      <c r="AV91">
        <v>0.89</v>
      </c>
      <c r="AW91">
        <v>0.94</v>
      </c>
      <c r="AX91">
        <v>0.84</v>
      </c>
      <c r="AY91">
        <v>0.56000000000000005</v>
      </c>
      <c r="AZ91">
        <v>0.56000000000000005</v>
      </c>
      <c r="BA91">
        <v>1.35</v>
      </c>
      <c r="BB91">
        <v>0.39</v>
      </c>
      <c r="BC91">
        <v>0.97</v>
      </c>
      <c r="BD91">
        <v>0.39</v>
      </c>
      <c r="BE91">
        <v>0.39</v>
      </c>
      <c r="BF91">
        <v>0.39</v>
      </c>
      <c r="BG91">
        <v>0.77</v>
      </c>
      <c r="BH91">
        <v>0.48</v>
      </c>
      <c r="BI91">
        <v>2.9</v>
      </c>
      <c r="BJ91">
        <v>0.68</v>
      </c>
      <c r="BK91">
        <v>0.57999999999999996</v>
      </c>
      <c r="BL91">
        <v>0.39</v>
      </c>
      <c r="BM91">
        <v>0</v>
      </c>
      <c r="BN91">
        <v>0</v>
      </c>
      <c r="BO91">
        <v>0</v>
      </c>
      <c r="BP91">
        <v>0</v>
      </c>
    </row>
    <row r="92" spans="7:68">
      <c r="G92" t="s">
        <v>134</v>
      </c>
      <c r="H92" s="115">
        <v>495.89</v>
      </c>
      <c r="I92" s="88">
        <v>235.74999999999997</v>
      </c>
      <c r="J92" s="88">
        <v>11.57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11.01</v>
      </c>
      <c r="X92">
        <v>17.399999999999999</v>
      </c>
      <c r="Y92">
        <v>4.97</v>
      </c>
      <c r="Z92">
        <v>26.62</v>
      </c>
      <c r="AA92">
        <v>0.97</v>
      </c>
      <c r="AB92">
        <v>42.94</v>
      </c>
      <c r="AC92">
        <v>0</v>
      </c>
      <c r="AD92">
        <v>123.28</v>
      </c>
      <c r="AE92">
        <v>92.82</v>
      </c>
      <c r="AF92">
        <v>41.09</v>
      </c>
      <c r="AG92">
        <v>30.94</v>
      </c>
      <c r="AH92">
        <v>0</v>
      </c>
      <c r="AI92">
        <v>38.19</v>
      </c>
      <c r="AJ92">
        <v>81.22</v>
      </c>
      <c r="AK92">
        <v>14.5</v>
      </c>
      <c r="AL92">
        <v>14.5</v>
      </c>
      <c r="AM92">
        <v>49.53</v>
      </c>
      <c r="AN92">
        <v>22.21</v>
      </c>
      <c r="AO92">
        <v>3.87</v>
      </c>
      <c r="AP92">
        <v>0</v>
      </c>
      <c r="AQ92">
        <v>116.03</v>
      </c>
      <c r="AR92">
        <v>0.8</v>
      </c>
      <c r="AS92">
        <v>0.37</v>
      </c>
      <c r="AT92">
        <v>0.47</v>
      </c>
      <c r="AU92">
        <v>0.85</v>
      </c>
      <c r="AV92">
        <v>0.89</v>
      </c>
      <c r="AW92">
        <v>0.94</v>
      </c>
      <c r="AX92">
        <v>0.84</v>
      </c>
      <c r="AY92">
        <v>0.56000000000000005</v>
      </c>
      <c r="AZ92">
        <v>0.56000000000000005</v>
      </c>
      <c r="BA92">
        <v>1.35</v>
      </c>
      <c r="BB92">
        <v>0.39</v>
      </c>
      <c r="BC92">
        <v>0.97</v>
      </c>
      <c r="BD92">
        <v>0.39</v>
      </c>
      <c r="BE92">
        <v>0.39</v>
      </c>
      <c r="BF92">
        <v>0.39</v>
      </c>
      <c r="BG92">
        <v>0.77</v>
      </c>
      <c r="BH92">
        <v>0.48</v>
      </c>
      <c r="BI92">
        <v>2.9</v>
      </c>
      <c r="BJ92">
        <v>0.68</v>
      </c>
      <c r="BK92">
        <v>0.57999999999999996</v>
      </c>
      <c r="BL92">
        <v>0.39</v>
      </c>
      <c r="BM92">
        <v>0</v>
      </c>
      <c r="BN92">
        <v>0</v>
      </c>
      <c r="BO92">
        <v>0</v>
      </c>
      <c r="BP92">
        <v>0</v>
      </c>
    </row>
    <row r="93" spans="7:68">
      <c r="G93" t="s">
        <v>135</v>
      </c>
      <c r="H93" s="115">
        <v>495.89</v>
      </c>
      <c r="I93" s="88">
        <v>235.74999999999997</v>
      </c>
      <c r="J93" s="88">
        <v>11.57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11.01</v>
      </c>
      <c r="X93">
        <v>17.399999999999999</v>
      </c>
      <c r="Y93">
        <v>4.97</v>
      </c>
      <c r="Z93">
        <v>26.62</v>
      </c>
      <c r="AA93">
        <v>0.97</v>
      </c>
      <c r="AB93">
        <v>42.94</v>
      </c>
      <c r="AC93">
        <v>0</v>
      </c>
      <c r="AD93">
        <v>123.28</v>
      </c>
      <c r="AE93">
        <v>92.82</v>
      </c>
      <c r="AF93">
        <v>41.09</v>
      </c>
      <c r="AG93">
        <v>30.94</v>
      </c>
      <c r="AH93">
        <v>0</v>
      </c>
      <c r="AI93">
        <v>38.19</v>
      </c>
      <c r="AJ93">
        <v>81.22</v>
      </c>
      <c r="AK93">
        <v>14.5</v>
      </c>
      <c r="AL93">
        <v>14.5</v>
      </c>
      <c r="AM93">
        <v>49.53</v>
      </c>
      <c r="AN93">
        <v>22.21</v>
      </c>
      <c r="AO93">
        <v>3.87</v>
      </c>
      <c r="AP93">
        <v>0</v>
      </c>
      <c r="AQ93">
        <v>116.03</v>
      </c>
      <c r="AR93">
        <v>0.8</v>
      </c>
      <c r="AS93">
        <v>0.37</v>
      </c>
      <c r="AT93">
        <v>0.47</v>
      </c>
      <c r="AU93">
        <v>0.85</v>
      </c>
      <c r="AV93">
        <v>0.89</v>
      </c>
      <c r="AW93">
        <v>0.94</v>
      </c>
      <c r="AX93">
        <v>0.84</v>
      </c>
      <c r="AY93">
        <v>0.56000000000000005</v>
      </c>
      <c r="AZ93">
        <v>0.56000000000000005</v>
      </c>
      <c r="BA93">
        <v>1.35</v>
      </c>
      <c r="BB93">
        <v>0.39</v>
      </c>
      <c r="BC93">
        <v>0.97</v>
      </c>
      <c r="BD93">
        <v>0.39</v>
      </c>
      <c r="BE93">
        <v>0.39</v>
      </c>
      <c r="BF93">
        <v>0.39</v>
      </c>
      <c r="BG93">
        <v>0.77</v>
      </c>
      <c r="BH93">
        <v>0.48</v>
      </c>
      <c r="BI93">
        <v>2.9</v>
      </c>
      <c r="BJ93">
        <v>0.68</v>
      </c>
      <c r="BK93">
        <v>0.57999999999999996</v>
      </c>
      <c r="BL93">
        <v>0.39</v>
      </c>
      <c r="BM93">
        <v>0</v>
      </c>
      <c r="BN93">
        <v>0</v>
      </c>
      <c r="BO93">
        <v>0</v>
      </c>
      <c r="BP93">
        <v>0</v>
      </c>
    </row>
    <row r="94" spans="7:68">
      <c r="G94" t="s">
        <v>136</v>
      </c>
      <c r="H94" s="115">
        <v>495.89</v>
      </c>
      <c r="I94" s="88">
        <v>235.74999999999997</v>
      </c>
      <c r="J94" s="88">
        <v>11.57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11.01</v>
      </c>
      <c r="X94">
        <v>17.399999999999999</v>
      </c>
      <c r="Y94">
        <v>4.97</v>
      </c>
      <c r="Z94">
        <v>26.62</v>
      </c>
      <c r="AA94">
        <v>0.97</v>
      </c>
      <c r="AB94">
        <v>42.94</v>
      </c>
      <c r="AC94">
        <v>0</v>
      </c>
      <c r="AD94">
        <v>123.28</v>
      </c>
      <c r="AE94">
        <v>92.82</v>
      </c>
      <c r="AF94">
        <v>41.09</v>
      </c>
      <c r="AG94">
        <v>30.94</v>
      </c>
      <c r="AH94">
        <v>0</v>
      </c>
      <c r="AI94">
        <v>38.19</v>
      </c>
      <c r="AJ94">
        <v>81.22</v>
      </c>
      <c r="AK94">
        <v>14.5</v>
      </c>
      <c r="AL94">
        <v>14.5</v>
      </c>
      <c r="AM94">
        <v>49.53</v>
      </c>
      <c r="AN94">
        <v>22.21</v>
      </c>
      <c r="AO94">
        <v>3.87</v>
      </c>
      <c r="AP94">
        <v>0</v>
      </c>
      <c r="AQ94">
        <v>116.03</v>
      </c>
      <c r="AR94">
        <v>0.8</v>
      </c>
      <c r="AS94">
        <v>0.37</v>
      </c>
      <c r="AT94">
        <v>0.47</v>
      </c>
      <c r="AU94">
        <v>0.85</v>
      </c>
      <c r="AV94">
        <v>0.89</v>
      </c>
      <c r="AW94">
        <v>0.94</v>
      </c>
      <c r="AX94">
        <v>0.84</v>
      </c>
      <c r="AY94">
        <v>0.56000000000000005</v>
      </c>
      <c r="AZ94">
        <v>0.56000000000000005</v>
      </c>
      <c r="BA94">
        <v>1.35</v>
      </c>
      <c r="BB94">
        <v>0.39</v>
      </c>
      <c r="BC94">
        <v>0.97</v>
      </c>
      <c r="BD94">
        <v>0.39</v>
      </c>
      <c r="BE94">
        <v>0.39</v>
      </c>
      <c r="BF94">
        <v>0.39</v>
      </c>
      <c r="BG94">
        <v>0.77</v>
      </c>
      <c r="BH94">
        <v>0.48</v>
      </c>
      <c r="BI94">
        <v>2.9</v>
      </c>
      <c r="BJ94">
        <v>0.68</v>
      </c>
      <c r="BK94">
        <v>0.57999999999999996</v>
      </c>
      <c r="BL94">
        <v>0.39</v>
      </c>
      <c r="BM94">
        <v>0</v>
      </c>
      <c r="BN94">
        <v>0</v>
      </c>
      <c r="BO94">
        <v>0</v>
      </c>
      <c r="BP94">
        <v>0</v>
      </c>
    </row>
    <row r="95" spans="7:68">
      <c r="G95" t="s">
        <v>137</v>
      </c>
      <c r="H95" s="115">
        <v>495.89</v>
      </c>
      <c r="I95" s="88">
        <v>235.74999999999997</v>
      </c>
      <c r="J95" s="88">
        <v>11.39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10.83</v>
      </c>
      <c r="X95">
        <v>17.399999999999999</v>
      </c>
      <c r="Y95">
        <v>4.97</v>
      </c>
      <c r="Z95">
        <v>26.62</v>
      </c>
      <c r="AA95">
        <v>0.97</v>
      </c>
      <c r="AB95">
        <v>42.94</v>
      </c>
      <c r="AC95">
        <v>0</v>
      </c>
      <c r="AD95">
        <v>123.28</v>
      </c>
      <c r="AE95">
        <v>92.82</v>
      </c>
      <c r="AF95">
        <v>41.09</v>
      </c>
      <c r="AG95">
        <v>30.94</v>
      </c>
      <c r="AH95">
        <v>0</v>
      </c>
      <c r="AI95">
        <v>38.19</v>
      </c>
      <c r="AJ95">
        <v>81.22</v>
      </c>
      <c r="AK95">
        <v>14.5</v>
      </c>
      <c r="AL95">
        <v>14.5</v>
      </c>
      <c r="AM95">
        <v>49.53</v>
      </c>
      <c r="AN95">
        <v>22.21</v>
      </c>
      <c r="AO95">
        <v>3.87</v>
      </c>
      <c r="AP95">
        <v>0</v>
      </c>
      <c r="AQ95">
        <v>116.03</v>
      </c>
      <c r="AR95">
        <v>0.8</v>
      </c>
      <c r="AS95">
        <v>0.37</v>
      </c>
      <c r="AT95">
        <v>0.47</v>
      </c>
      <c r="AU95">
        <v>0.85</v>
      </c>
      <c r="AV95">
        <v>0.89</v>
      </c>
      <c r="AW95">
        <v>0.94</v>
      </c>
      <c r="AX95">
        <v>0.84</v>
      </c>
      <c r="AY95">
        <v>0.56000000000000005</v>
      </c>
      <c r="AZ95">
        <v>0.56000000000000005</v>
      </c>
      <c r="BA95">
        <v>1.35</v>
      </c>
      <c r="BB95">
        <v>0.39</v>
      </c>
      <c r="BC95">
        <v>0.97</v>
      </c>
      <c r="BD95">
        <v>0.39</v>
      </c>
      <c r="BE95">
        <v>0.39</v>
      </c>
      <c r="BF95">
        <v>0.39</v>
      </c>
      <c r="BG95">
        <v>0.77</v>
      </c>
      <c r="BH95">
        <v>0.48</v>
      </c>
      <c r="BI95">
        <v>2.9</v>
      </c>
      <c r="BJ95">
        <v>0.68</v>
      </c>
      <c r="BK95">
        <v>0.57999999999999996</v>
      </c>
      <c r="BL95">
        <v>0.39</v>
      </c>
      <c r="BM95">
        <v>0</v>
      </c>
      <c r="BN95">
        <v>0</v>
      </c>
      <c r="BO95">
        <v>0</v>
      </c>
      <c r="BP95">
        <v>0</v>
      </c>
    </row>
    <row r="96" spans="7:68">
      <c r="G96" t="s">
        <v>138</v>
      </c>
      <c r="H96" s="115">
        <v>495.89</v>
      </c>
      <c r="I96" s="88">
        <v>235.74999999999997</v>
      </c>
      <c r="J96" s="88">
        <v>11.39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10.83</v>
      </c>
      <c r="X96">
        <v>17.399999999999999</v>
      </c>
      <c r="Y96">
        <v>4.97</v>
      </c>
      <c r="Z96">
        <v>26.62</v>
      </c>
      <c r="AA96">
        <v>0.97</v>
      </c>
      <c r="AB96">
        <v>42.94</v>
      </c>
      <c r="AC96">
        <v>0</v>
      </c>
      <c r="AD96">
        <v>123.28</v>
      </c>
      <c r="AE96">
        <v>92.82</v>
      </c>
      <c r="AF96">
        <v>41.09</v>
      </c>
      <c r="AG96">
        <v>30.94</v>
      </c>
      <c r="AH96">
        <v>0</v>
      </c>
      <c r="AI96">
        <v>38.19</v>
      </c>
      <c r="AJ96">
        <v>81.22</v>
      </c>
      <c r="AK96">
        <v>14.5</v>
      </c>
      <c r="AL96">
        <v>14.5</v>
      </c>
      <c r="AM96">
        <v>49.53</v>
      </c>
      <c r="AN96">
        <v>22.21</v>
      </c>
      <c r="AO96">
        <v>3.87</v>
      </c>
      <c r="AP96">
        <v>0</v>
      </c>
      <c r="AQ96">
        <v>116.03</v>
      </c>
      <c r="AR96">
        <v>0.8</v>
      </c>
      <c r="AS96">
        <v>0.37</v>
      </c>
      <c r="AT96">
        <v>0.47</v>
      </c>
      <c r="AU96">
        <v>0.85</v>
      </c>
      <c r="AV96">
        <v>0.89</v>
      </c>
      <c r="AW96">
        <v>0.94</v>
      </c>
      <c r="AX96">
        <v>0.84</v>
      </c>
      <c r="AY96">
        <v>0.56000000000000005</v>
      </c>
      <c r="AZ96">
        <v>0.56000000000000005</v>
      </c>
      <c r="BA96">
        <v>1.35</v>
      </c>
      <c r="BB96">
        <v>0.39</v>
      </c>
      <c r="BC96">
        <v>0.97</v>
      </c>
      <c r="BD96">
        <v>0.39</v>
      </c>
      <c r="BE96">
        <v>0.39</v>
      </c>
      <c r="BF96">
        <v>0.39</v>
      </c>
      <c r="BG96">
        <v>0.77</v>
      </c>
      <c r="BH96">
        <v>0.48</v>
      </c>
      <c r="BI96">
        <v>2.9</v>
      </c>
      <c r="BJ96">
        <v>0.68</v>
      </c>
      <c r="BK96">
        <v>0.57999999999999996</v>
      </c>
      <c r="BL96">
        <v>0.39</v>
      </c>
      <c r="BM96">
        <v>0</v>
      </c>
      <c r="BN96">
        <v>0</v>
      </c>
      <c r="BO96">
        <v>0</v>
      </c>
      <c r="BP96">
        <v>0</v>
      </c>
    </row>
    <row r="97" spans="1:133">
      <c r="G97" t="s">
        <v>139</v>
      </c>
      <c r="H97" s="115">
        <v>495.89</v>
      </c>
      <c r="I97" s="88">
        <v>235.74999999999997</v>
      </c>
      <c r="J97" s="88">
        <v>11.39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10.83</v>
      </c>
      <c r="X97">
        <v>17.399999999999999</v>
      </c>
      <c r="Y97">
        <v>4.97</v>
      </c>
      <c r="Z97">
        <v>26.62</v>
      </c>
      <c r="AA97">
        <v>0.97</v>
      </c>
      <c r="AB97">
        <v>42.94</v>
      </c>
      <c r="AC97">
        <v>0</v>
      </c>
      <c r="AD97">
        <v>123.28</v>
      </c>
      <c r="AE97">
        <v>92.82</v>
      </c>
      <c r="AF97">
        <v>41.09</v>
      </c>
      <c r="AG97">
        <v>30.94</v>
      </c>
      <c r="AH97">
        <v>0</v>
      </c>
      <c r="AI97">
        <v>38.19</v>
      </c>
      <c r="AJ97">
        <v>81.22</v>
      </c>
      <c r="AK97">
        <v>14.5</v>
      </c>
      <c r="AL97">
        <v>14.5</v>
      </c>
      <c r="AM97">
        <v>49.53</v>
      </c>
      <c r="AN97">
        <v>22.21</v>
      </c>
      <c r="AO97">
        <v>3.87</v>
      </c>
      <c r="AP97">
        <v>0</v>
      </c>
      <c r="AQ97">
        <v>116.03</v>
      </c>
      <c r="AR97">
        <v>0.8</v>
      </c>
      <c r="AS97">
        <v>0.37</v>
      </c>
      <c r="AT97">
        <v>0.47</v>
      </c>
      <c r="AU97">
        <v>0.85</v>
      </c>
      <c r="AV97">
        <v>0.89</v>
      </c>
      <c r="AW97">
        <v>0.94</v>
      </c>
      <c r="AX97">
        <v>0.84</v>
      </c>
      <c r="AY97">
        <v>0.56000000000000005</v>
      </c>
      <c r="AZ97">
        <v>0.56000000000000005</v>
      </c>
      <c r="BA97">
        <v>1.35</v>
      </c>
      <c r="BB97">
        <v>0.39</v>
      </c>
      <c r="BC97">
        <v>0.97</v>
      </c>
      <c r="BD97">
        <v>0.39</v>
      </c>
      <c r="BE97">
        <v>0.39</v>
      </c>
      <c r="BF97">
        <v>0.39</v>
      </c>
      <c r="BG97">
        <v>0.77</v>
      </c>
      <c r="BH97">
        <v>0.48</v>
      </c>
      <c r="BI97">
        <v>2.9</v>
      </c>
      <c r="BJ97">
        <v>0.68</v>
      </c>
      <c r="BK97">
        <v>0.57999999999999996</v>
      </c>
      <c r="BL97">
        <v>0.39</v>
      </c>
      <c r="BM97">
        <v>0</v>
      </c>
      <c r="BN97">
        <v>0</v>
      </c>
      <c r="BO97">
        <v>0</v>
      </c>
      <c r="BP97">
        <v>0</v>
      </c>
    </row>
    <row r="98" spans="1:133">
      <c r="G98" t="s">
        <v>140</v>
      </c>
      <c r="H98" s="115">
        <v>495.89</v>
      </c>
      <c r="I98" s="88">
        <v>235.74999999999997</v>
      </c>
      <c r="J98" s="88">
        <v>11.39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10.83</v>
      </c>
      <c r="X98">
        <v>17.399999999999999</v>
      </c>
      <c r="Y98">
        <v>4.97</v>
      </c>
      <c r="Z98">
        <v>26.62</v>
      </c>
      <c r="AA98">
        <v>0.97</v>
      </c>
      <c r="AB98">
        <v>42.94</v>
      </c>
      <c r="AC98">
        <v>0</v>
      </c>
      <c r="AD98">
        <v>123.28</v>
      </c>
      <c r="AE98">
        <v>92.82</v>
      </c>
      <c r="AF98">
        <v>41.09</v>
      </c>
      <c r="AG98">
        <v>30.94</v>
      </c>
      <c r="AH98">
        <v>0</v>
      </c>
      <c r="AI98">
        <v>38.19</v>
      </c>
      <c r="AJ98">
        <v>81.22</v>
      </c>
      <c r="AK98">
        <v>14.5</v>
      </c>
      <c r="AL98">
        <v>14.5</v>
      </c>
      <c r="AM98">
        <v>49.53</v>
      </c>
      <c r="AN98">
        <v>22.21</v>
      </c>
      <c r="AO98">
        <v>3.87</v>
      </c>
      <c r="AP98">
        <v>0</v>
      </c>
      <c r="AQ98">
        <v>116.03</v>
      </c>
      <c r="AR98">
        <v>0.8</v>
      </c>
      <c r="AS98">
        <v>0.37</v>
      </c>
      <c r="AT98">
        <v>0.47</v>
      </c>
      <c r="AU98">
        <v>0.85</v>
      </c>
      <c r="AV98">
        <v>0.89</v>
      </c>
      <c r="AW98">
        <v>0.94</v>
      </c>
      <c r="AX98">
        <v>0.84</v>
      </c>
      <c r="AY98">
        <v>0.56000000000000005</v>
      </c>
      <c r="AZ98">
        <v>0.56000000000000005</v>
      </c>
      <c r="BA98">
        <v>1.35</v>
      </c>
      <c r="BB98">
        <v>0.39</v>
      </c>
      <c r="BC98">
        <v>0.97</v>
      </c>
      <c r="BD98">
        <v>0.39</v>
      </c>
      <c r="BE98">
        <v>0.39</v>
      </c>
      <c r="BF98">
        <v>0.39</v>
      </c>
      <c r="BG98">
        <v>0.77</v>
      </c>
      <c r="BH98">
        <v>0.48</v>
      </c>
      <c r="BI98">
        <v>2.9</v>
      </c>
      <c r="BJ98">
        <v>0.68</v>
      </c>
      <c r="BK98">
        <v>0.57999999999999996</v>
      </c>
      <c r="BL98">
        <v>0.39</v>
      </c>
      <c r="BM98">
        <v>0</v>
      </c>
      <c r="BN98">
        <v>0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11.425955000000005</v>
      </c>
      <c r="I99" s="111">
        <f t="shared" ref="I99:BU99" si="1">SUM(I3:I98)/4000</f>
        <v>4.2728049999999964</v>
      </c>
      <c r="J99" s="111">
        <f t="shared" si="1"/>
        <v>0.28379999999999994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0.75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0.27025999999999989</v>
      </c>
      <c r="X99">
        <f t="shared" si="1"/>
        <v>0.41760000000000064</v>
      </c>
      <c r="Y99">
        <f t="shared" si="1"/>
        <v>0.13764000000000012</v>
      </c>
      <c r="Z99">
        <f t="shared" si="1"/>
        <v>0.63887999999999856</v>
      </c>
      <c r="AA99">
        <f t="shared" si="1"/>
        <v>2.3279999999999981E-2</v>
      </c>
      <c r="AB99">
        <f t="shared" si="1"/>
        <v>1.030560000000001</v>
      </c>
      <c r="AC99">
        <f t="shared" si="1"/>
        <v>0.49316999999999989</v>
      </c>
      <c r="AD99">
        <f t="shared" si="1"/>
        <v>0.98624000000000067</v>
      </c>
      <c r="AE99">
        <f t="shared" si="1"/>
        <v>0.74256000000000022</v>
      </c>
      <c r="AF99">
        <f t="shared" si="1"/>
        <v>0.32871999999999996</v>
      </c>
      <c r="AG99">
        <f t="shared" si="1"/>
        <v>0.24752000000000021</v>
      </c>
      <c r="AH99">
        <f t="shared" si="1"/>
        <v>0.17405999999999999</v>
      </c>
      <c r="AI99">
        <f t="shared" si="1"/>
        <v>0.91656000000000104</v>
      </c>
      <c r="AJ99">
        <f t="shared" si="1"/>
        <v>1.9492800000000019</v>
      </c>
      <c r="AK99">
        <f t="shared" si="1"/>
        <v>0.1305</v>
      </c>
      <c r="AL99">
        <f t="shared" si="1"/>
        <v>0.34799999999999998</v>
      </c>
      <c r="AM99">
        <f t="shared" si="1"/>
        <v>0.87732000000000088</v>
      </c>
      <c r="AN99">
        <f t="shared" si="1"/>
        <v>0.53304000000000051</v>
      </c>
      <c r="AO99">
        <f t="shared" si="1"/>
        <v>0.11028000000000004</v>
      </c>
      <c r="AP99">
        <f t="shared" si="1"/>
        <v>7.2510000000000019E-2</v>
      </c>
      <c r="AQ99">
        <f t="shared" si="1"/>
        <v>2.7847200000000032</v>
      </c>
      <c r="AR99">
        <f t="shared" si="1"/>
        <v>1.9439999999999985E-2</v>
      </c>
      <c r="AS99">
        <f t="shared" si="1"/>
        <v>8.8799999999999921E-3</v>
      </c>
      <c r="AT99">
        <f t="shared" si="1"/>
        <v>1.1250000000000005E-2</v>
      </c>
      <c r="AU99">
        <f t="shared" si="1"/>
        <v>2.0580000000000011E-2</v>
      </c>
      <c r="AV99">
        <f t="shared" si="1"/>
        <v>2.1029999999999986E-2</v>
      </c>
      <c r="AW99">
        <f t="shared" si="1"/>
        <v>2.2620000000000008E-2</v>
      </c>
      <c r="AX99">
        <f t="shared" si="1"/>
        <v>2.0379999999999999E-2</v>
      </c>
      <c r="AY99">
        <f t="shared" si="1"/>
        <v>1.3539999999999993E-2</v>
      </c>
      <c r="AZ99">
        <f t="shared" si="1"/>
        <v>1.2999999999999998E-2</v>
      </c>
      <c r="BA99">
        <f t="shared" si="1"/>
        <v>3.2399999999999943E-2</v>
      </c>
      <c r="BB99">
        <f t="shared" si="1"/>
        <v>9.3600000000000107E-3</v>
      </c>
      <c r="BC99">
        <f t="shared" si="1"/>
        <v>2.3279999999999981E-2</v>
      </c>
      <c r="BD99">
        <f t="shared" si="1"/>
        <v>9.3600000000000107E-3</v>
      </c>
      <c r="BE99">
        <f t="shared" si="1"/>
        <v>9.3600000000000107E-3</v>
      </c>
      <c r="BF99">
        <f t="shared" si="1"/>
        <v>9.3600000000000107E-3</v>
      </c>
      <c r="BG99">
        <f t="shared" si="1"/>
        <v>1.8480000000000017E-2</v>
      </c>
      <c r="BH99">
        <f t="shared" si="1"/>
        <v>1.1519999999999983E-2</v>
      </c>
      <c r="BI99">
        <f t="shared" si="1"/>
        <v>6.9600000000000037E-2</v>
      </c>
      <c r="BJ99">
        <f t="shared" si="1"/>
        <v>1.6319999999999998E-2</v>
      </c>
      <c r="BK99">
        <f t="shared" si="1"/>
        <v>1.3919999999999972E-2</v>
      </c>
      <c r="BL99">
        <f t="shared" si="1"/>
        <v>9.3600000000000107E-3</v>
      </c>
      <c r="BM99">
        <f t="shared" si="1"/>
        <v>1.7785700000000022</v>
      </c>
      <c r="BN99">
        <f t="shared" si="1"/>
        <v>0.75</v>
      </c>
      <c r="BO99">
        <f t="shared" si="1"/>
        <v>0.69186499999999984</v>
      </c>
      <c r="BP99">
        <f t="shared" si="1"/>
        <v>0.29651500000000003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2022-09-30T09:31:27Z</dcterms:modified>
</cp:coreProperties>
</file>